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živatel\Documents\závěrečný účet_2016\"/>
    </mc:Choice>
  </mc:AlternateContent>
  <bookViews>
    <workbookView xWindow="0" yWindow="0" windowWidth="15270" windowHeight="4635"/>
  </bookViews>
  <sheets>
    <sheet name="Schválený Z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F89" i="1"/>
  <c r="D89" i="1"/>
</calcChain>
</file>

<file path=xl/sharedStrings.xml><?xml version="1.0" encoding="utf-8"?>
<sst xmlns="http://schemas.openxmlformats.org/spreadsheetml/2006/main" count="130" uniqueCount="93">
  <si>
    <t>(§ 17 zákona č. 250/2000 Sb., o rozpočtových pravidlech územních rozpočtů, ve znění platných předpisů)</t>
  </si>
  <si>
    <t>IČ: 00509442</t>
  </si>
  <si>
    <t xml:space="preserve"> N á z e v</t>
  </si>
  <si>
    <t>PAR</t>
  </si>
  <si>
    <t>POL</t>
  </si>
  <si>
    <t>rozpočet</t>
  </si>
  <si>
    <t>rozpočt.</t>
  </si>
  <si>
    <t>Plnění k</t>
  </si>
  <si>
    <t xml:space="preserve">% plnění </t>
  </si>
  <si>
    <t>xxxx</t>
  </si>
  <si>
    <t>schválený</t>
  </si>
  <si>
    <t>opatření</t>
  </si>
  <si>
    <t>upravený</t>
  </si>
  <si>
    <t>RpZ</t>
  </si>
  <si>
    <t>Daň z příjmů fyz.osob ze závislé činnosti a funkčních pož.</t>
  </si>
  <si>
    <t>Daň z příjmů fyz.osob ze samostatné výdělečné činnosti</t>
  </si>
  <si>
    <t>Daň z příjmů fyz.osob z kapit.výn.</t>
  </si>
  <si>
    <t>Daň z příjmů právnických osob</t>
  </si>
  <si>
    <t>Daň z příjmu právnických osob za obce</t>
  </si>
  <si>
    <t>Daň z přidané hodnoty</t>
  </si>
  <si>
    <t>Poplatek za komunální odpad</t>
  </si>
  <si>
    <t>Popl.za prov.sys.likv.kom.odp.</t>
  </si>
  <si>
    <t>Poplatek ze psů</t>
  </si>
  <si>
    <t>Odvod z loterií a her krom VHP</t>
  </si>
  <si>
    <t>Správní poplatky</t>
  </si>
  <si>
    <t>Daň z nemovitých věcí</t>
  </si>
  <si>
    <t>Příjem z poskytování služeb a výrobků</t>
  </si>
  <si>
    <t>Pěstební činnost</t>
  </si>
  <si>
    <t>Příjem z pronáj.ost. nemovitostí</t>
  </si>
  <si>
    <t xml:space="preserve">Bytové hospodářství </t>
  </si>
  <si>
    <t>Příj.z poskyt.služeb a výrobků</t>
  </si>
  <si>
    <t>Sběr a svoz komunálních odpadů</t>
  </si>
  <si>
    <t>Příjem z podílu na zisku a divident</t>
  </si>
  <si>
    <t xml:space="preserve">Příjmy z úroků </t>
  </si>
  <si>
    <t>Obec.přij.a výd.z fin.operací</t>
  </si>
  <si>
    <t>Neinv.přij.tran.z VPS SR</t>
  </si>
  <si>
    <t>Neinv.přij.tran.ze SR-s.d.vzt.</t>
  </si>
  <si>
    <t>Celkem příjmy</t>
  </si>
  <si>
    <t>Výdaje</t>
  </si>
  <si>
    <t xml:space="preserve">    UR</t>
  </si>
  <si>
    <t>Ostatní osobní výdaje</t>
  </si>
  <si>
    <t>Opravy a udržování</t>
  </si>
  <si>
    <t>Věcné dary</t>
  </si>
  <si>
    <t>Neinvestiční transfery obcí</t>
  </si>
  <si>
    <t>Bytové hospodářství</t>
  </si>
  <si>
    <t>Eletrická energie/veřejné osvětlení</t>
  </si>
  <si>
    <t>Pohřebnictví</t>
  </si>
  <si>
    <t>Sběr a svoz komunálního odpadu</t>
  </si>
  <si>
    <t>DHDM</t>
  </si>
  <si>
    <t>Nákup materiálu j.n</t>
  </si>
  <si>
    <t>Nákup ostatních služeb</t>
  </si>
  <si>
    <t>Odměny zastupitelů</t>
  </si>
  <si>
    <t>Povinné pojistné veř. Zdr. Poj.</t>
  </si>
  <si>
    <t>Ostatní osobní výdaje/ volby</t>
  </si>
  <si>
    <t>Povinné pojistné úrazové</t>
  </si>
  <si>
    <t>Knihy, učební pomůcky, tisk</t>
  </si>
  <si>
    <t>Nákup materiálu j.n.</t>
  </si>
  <si>
    <t>Studená voda</t>
  </si>
  <si>
    <t>El. Energie</t>
  </si>
  <si>
    <t>Poštovní služby</t>
  </si>
  <si>
    <t>Služby telekom a radoïokom</t>
  </si>
  <si>
    <t>Zpracování dat</t>
  </si>
  <si>
    <t>Programové vybavení</t>
  </si>
  <si>
    <t>Cestovné</t>
  </si>
  <si>
    <t>Pohoštění</t>
  </si>
  <si>
    <t>Neinvestiční tranfer spolků</t>
  </si>
  <si>
    <t>Platby daní a poplatků SR</t>
  </si>
  <si>
    <t>Budovy, haly, stavby</t>
  </si>
  <si>
    <t>Služby peněžních ústavů</t>
  </si>
  <si>
    <t>Ostatní finanční operace</t>
  </si>
  <si>
    <t>Finanční vypořádání minulých let</t>
  </si>
  <si>
    <t>C e l k e m   v ý d a j e</t>
  </si>
  <si>
    <t xml:space="preserve">Celkové příjmy obce Pětikozly za rok 2016 byly plněny na 113,80 %, celkové výdaje na 73,70 %. </t>
  </si>
  <si>
    <t>V roce 2016 byly obci poskytnuty dotace v celkové výši 44.000,- Kč, a to:</t>
  </si>
  <si>
    <t xml:space="preserve">     - na výkon státní správy ve výši 44.000,- Kč.</t>
  </si>
  <si>
    <t xml:space="preserve">Všechny uvedené dotace byly použity k danému účelu v plné výši. </t>
  </si>
  <si>
    <r>
      <t xml:space="preserve">Zpráva o výsledku přezkoumání hospodaření obce Pětikozly IČ: 00509442 za rok 201 se závěrem - </t>
    </r>
    <r>
      <rPr>
        <b/>
        <sz val="10"/>
        <rFont val="Arial"/>
        <family val="2"/>
        <charset val="238"/>
      </rPr>
      <t>byly zjištěny chyby a nedostatky, které nemají</t>
    </r>
  </si>
  <si>
    <t>závažnost nedostatků uvedených pod písmenem c): (§10 odst. 3 písm. b) zákona č. 420/2004 Sb.)</t>
  </si>
  <si>
    <t>Tato Zpráva o výsledku přezkoumání hospodaření obce Pětikozly IČ: 00509442 za rok 2015 je součástí závěrečného účtu.</t>
  </si>
  <si>
    <t>Přijatá nápravná opatření:</t>
  </si>
  <si>
    <t>Není nutné přijmout žádná nápravná opatření jelikož šlo o systémové chyby.</t>
  </si>
  <si>
    <t>Zjištěné nedostatky spočívajíci v: §10 odst,3 písm.c) zákona č.420/2004 Sb. - daňový nesoulad bude projednán s finančním úřadem v Mladé Boleslavi</t>
  </si>
  <si>
    <t xml:space="preserve">Připomínky mohou občané uplatnit písemně ve lhůtě do 29. června 2016 na Obecním úřadu obce Pětikozly nebo ústně v kanceláři obecního úřadu  na zasedání </t>
  </si>
  <si>
    <t>Zastupitelstva obce Pětikozly dne 21.  června 2017.</t>
  </si>
  <si>
    <t>Počet příloh: 4</t>
  </si>
  <si>
    <t>Příloha účetní závěrky (19 stran)</t>
  </si>
  <si>
    <t>starosta obce</t>
  </si>
  <si>
    <t xml:space="preserve"> Ing. Josef Zelenka</t>
  </si>
  <si>
    <t>Rozvaha (5 stran)</t>
  </si>
  <si>
    <t>Výkaz zisku a ztráty (3 strany)</t>
  </si>
  <si>
    <t>Zpráva o výsledku přezkoumání hospodaření obce (10 stran)</t>
  </si>
  <si>
    <t>Schválený Závěrečný účet obce Pětikozly za rok 2016</t>
  </si>
  <si>
    <t>Schváleno zastupitelstvem obce dne: 21. června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</si>
</sst>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0" fillId="0" borderId="3" xfId="0" applyBorder="1"/>
    <xf numFmtId="0" fontId="0" fillId="0" borderId="3" xfId="0" applyBorder="1" applyAlignment="1">
      <alignment horizontal="distributed"/>
    </xf>
    <xf numFmtId="0" fontId="3" fillId="0" borderId="4" xfId="0" applyFont="1" applyBorder="1" applyAlignment="1">
      <alignment horizontal="distributed"/>
    </xf>
    <xf numFmtId="14" fontId="3" fillId="0" borderId="4" xfId="0" applyNumberFormat="1" applyFont="1" applyBorder="1" applyAlignment="1">
      <alignment horizontal="distributed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distributed"/>
    </xf>
    <xf numFmtId="44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9" fontId="0" fillId="0" borderId="5" xfId="1" applyFont="1" applyBorder="1" applyAlignment="1">
      <alignment horizontal="distributed"/>
    </xf>
    <xf numFmtId="10" fontId="0" fillId="0" borderId="5" xfId="1" applyNumberFormat="1" applyFont="1" applyBorder="1" applyAlignment="1">
      <alignment horizontal="distributed"/>
    </xf>
    <xf numFmtId="0" fontId="6" fillId="0" borderId="5" xfId="0" applyFont="1" applyBorder="1"/>
    <xf numFmtId="0" fontId="6" fillId="0" borderId="5" xfId="0" applyFont="1" applyBorder="1" applyAlignment="1">
      <alignment horizontal="distributed"/>
    </xf>
    <xf numFmtId="4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9" fontId="6" fillId="0" borderId="5" xfId="1" applyFont="1" applyBorder="1" applyAlignment="1">
      <alignment horizontal="distributed"/>
    </xf>
    <xf numFmtId="10" fontId="6" fillId="0" borderId="5" xfId="1" applyNumberFormat="1" applyFont="1" applyBorder="1" applyAlignment="1">
      <alignment horizontal="distributed"/>
    </xf>
    <xf numFmtId="0" fontId="7" fillId="0" borderId="5" xfId="0" applyFont="1" applyBorder="1"/>
    <xf numFmtId="0" fontId="7" fillId="0" borderId="5" xfId="0" applyFont="1" applyBorder="1" applyAlignment="1">
      <alignment horizontal="distributed"/>
    </xf>
    <xf numFmtId="9" fontId="7" fillId="0" borderId="5" xfId="1" applyFont="1" applyBorder="1" applyAlignment="1">
      <alignment horizontal="distributed"/>
    </xf>
    <xf numFmtId="0" fontId="4" fillId="0" borderId="5" xfId="0" applyFont="1" applyBorder="1"/>
    <xf numFmtId="0" fontId="4" fillId="0" borderId="5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44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0" fontId="8" fillId="0" borderId="5" xfId="1" applyNumberFormat="1" applyFont="1" applyBorder="1" applyAlignment="1">
      <alignment horizontal="distributed"/>
    </xf>
    <xf numFmtId="0" fontId="7" fillId="0" borderId="0" xfId="0" applyFont="1" applyBorder="1"/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distributed"/>
    </xf>
    <xf numFmtId="0" fontId="4" fillId="0" borderId="3" xfId="0" applyFont="1" applyBorder="1"/>
    <xf numFmtId="0" fontId="4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distributed"/>
    </xf>
    <xf numFmtId="0" fontId="4" fillId="0" borderId="0" xfId="0" applyFont="1" applyBorder="1"/>
    <xf numFmtId="0" fontId="3" fillId="0" borderId="7" xfId="0" applyFont="1" applyBorder="1"/>
    <xf numFmtId="0" fontId="9" fillId="0" borderId="8" xfId="0" applyFont="1" applyBorder="1" applyAlignment="1">
      <alignment horizontal="distributed"/>
    </xf>
    <xf numFmtId="0" fontId="9" fillId="0" borderId="8" xfId="0" applyFont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2" fontId="9" fillId="0" borderId="9" xfId="0" applyNumberFormat="1" applyFont="1" applyFill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6" fillId="0" borderId="7" xfId="0" applyFont="1" applyBorder="1"/>
    <xf numFmtId="0" fontId="6" fillId="0" borderId="4" xfId="0" applyFont="1" applyBorder="1" applyAlignment="1">
      <alignment horizontal="distributed"/>
    </xf>
    <xf numFmtId="164" fontId="6" fillId="0" borderId="4" xfId="0" applyNumberFormat="1" applyFont="1" applyBorder="1" applyAlignment="1">
      <alignment horizontal="right"/>
    </xf>
    <xf numFmtId="10" fontId="6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0" fontId="0" fillId="0" borderId="5" xfId="0" applyNumberFormat="1" applyFill="1" applyBorder="1" applyAlignment="1">
      <alignment horizontal="distributed"/>
    </xf>
    <xf numFmtId="164" fontId="7" fillId="0" borderId="5" xfId="0" applyNumberFormat="1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Border="1" applyAlignment="1">
      <alignment horizontal="distributed"/>
    </xf>
    <xf numFmtId="0" fontId="6" fillId="0" borderId="0" xfId="0" applyFont="1"/>
    <xf numFmtId="0" fontId="10" fillId="0" borderId="5" xfId="0" applyFont="1" applyBorder="1" applyAlignment="1">
      <alignment horizontal="distributed"/>
    </xf>
    <xf numFmtId="164" fontId="10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distributed"/>
    </xf>
    <xf numFmtId="0" fontId="9" fillId="0" borderId="0" xfId="0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76" workbookViewId="0">
      <selection activeCell="E97" sqref="E97"/>
    </sheetView>
  </sheetViews>
  <sheetFormatPr defaultRowHeight="15" x14ac:dyDescent="0.25"/>
  <cols>
    <col min="1" max="1" width="42" customWidth="1"/>
    <col min="2" max="2" width="12.42578125" customWidth="1"/>
    <col min="3" max="3" width="11.140625" customWidth="1"/>
    <col min="4" max="4" width="16.28515625" customWidth="1"/>
    <col min="5" max="5" width="12.85546875" customWidth="1"/>
    <col min="6" max="6" width="15.5703125" customWidth="1"/>
    <col min="7" max="7" width="15.7109375" customWidth="1"/>
  </cols>
  <sheetData>
    <row r="1" spans="1:8" ht="20.25" x14ac:dyDescent="0.3">
      <c r="A1" s="1" t="s">
        <v>91</v>
      </c>
    </row>
    <row r="2" spans="1:8" x14ac:dyDescent="0.25">
      <c r="A2" t="s">
        <v>0</v>
      </c>
      <c r="C2" s="2"/>
      <c r="D2" s="2"/>
      <c r="E2" s="2"/>
      <c r="F2" s="2"/>
      <c r="G2" s="2"/>
      <c r="H2" s="2"/>
    </row>
    <row r="3" spans="1:8" x14ac:dyDescent="0.25">
      <c r="A3" t="s">
        <v>1</v>
      </c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5</v>
      </c>
      <c r="G4" s="5" t="s">
        <v>7</v>
      </c>
      <c r="H4" s="5" t="s">
        <v>8</v>
      </c>
    </row>
    <row r="5" spans="1:8" ht="26.25" x14ac:dyDescent="0.25">
      <c r="A5" s="6"/>
      <c r="B5" s="7"/>
      <c r="C5" s="8" t="s">
        <v>9</v>
      </c>
      <c r="D5" s="8" t="s">
        <v>10</v>
      </c>
      <c r="E5" s="8" t="s">
        <v>11</v>
      </c>
      <c r="F5" s="8" t="s">
        <v>12</v>
      </c>
      <c r="G5" s="9">
        <v>42735</v>
      </c>
      <c r="H5" s="10" t="s">
        <v>13</v>
      </c>
    </row>
    <row r="6" spans="1:8" x14ac:dyDescent="0.25">
      <c r="A6" s="11" t="s">
        <v>14</v>
      </c>
      <c r="B6" s="12" t="s">
        <v>9</v>
      </c>
      <c r="C6" s="12">
        <v>1111</v>
      </c>
      <c r="D6" s="13">
        <v>146500</v>
      </c>
      <c r="E6" s="14">
        <v>9100</v>
      </c>
      <c r="F6" s="14">
        <v>155600</v>
      </c>
      <c r="G6" s="14">
        <v>163401.88</v>
      </c>
      <c r="H6" s="15">
        <v>1.05</v>
      </c>
    </row>
    <row r="7" spans="1:8" x14ac:dyDescent="0.25">
      <c r="A7" s="11" t="s">
        <v>15</v>
      </c>
      <c r="B7" s="12" t="s">
        <v>9</v>
      </c>
      <c r="C7" s="12">
        <v>1112</v>
      </c>
      <c r="D7" s="14">
        <v>0</v>
      </c>
      <c r="E7" s="14">
        <v>4106</v>
      </c>
      <c r="F7" s="14">
        <v>4106</v>
      </c>
      <c r="G7" s="14">
        <v>4105.32</v>
      </c>
      <c r="H7" s="15">
        <v>1</v>
      </c>
    </row>
    <row r="8" spans="1:8" x14ac:dyDescent="0.25">
      <c r="A8" s="11" t="s">
        <v>16</v>
      </c>
      <c r="B8" s="12" t="s">
        <v>9</v>
      </c>
      <c r="C8" s="12">
        <v>1113</v>
      </c>
      <c r="D8" s="13">
        <v>19000</v>
      </c>
      <c r="E8" s="14">
        <v>1722</v>
      </c>
      <c r="F8" s="14">
        <v>20722</v>
      </c>
      <c r="G8" s="14">
        <v>20721.169999999998</v>
      </c>
      <c r="H8" s="15">
        <v>1</v>
      </c>
    </row>
    <row r="9" spans="1:8" x14ac:dyDescent="0.25">
      <c r="A9" s="11" t="s">
        <v>17</v>
      </c>
      <c r="B9" s="12" t="s">
        <v>9</v>
      </c>
      <c r="C9" s="12">
        <v>1121</v>
      </c>
      <c r="D9" s="13">
        <v>150000</v>
      </c>
      <c r="E9" s="14">
        <v>13429</v>
      </c>
      <c r="F9" s="14">
        <v>163429</v>
      </c>
      <c r="G9" s="14">
        <v>195693.46</v>
      </c>
      <c r="H9" s="16">
        <v>1.1970000000000001</v>
      </c>
    </row>
    <row r="10" spans="1:8" x14ac:dyDescent="0.25">
      <c r="A10" s="17" t="s">
        <v>18</v>
      </c>
      <c r="B10" s="18" t="s">
        <v>9</v>
      </c>
      <c r="C10" s="12">
        <v>1122</v>
      </c>
      <c r="D10" s="13">
        <v>12000</v>
      </c>
      <c r="E10" s="14">
        <v>-10000</v>
      </c>
      <c r="F10" s="14">
        <v>2000</v>
      </c>
      <c r="G10" s="14">
        <v>0</v>
      </c>
      <c r="H10" s="15">
        <v>0</v>
      </c>
    </row>
    <row r="11" spans="1:8" x14ac:dyDescent="0.25">
      <c r="A11" s="11" t="s">
        <v>19</v>
      </c>
      <c r="B11" s="12" t="s">
        <v>9</v>
      </c>
      <c r="C11" s="12">
        <v>1211</v>
      </c>
      <c r="D11" s="13">
        <v>386600</v>
      </c>
      <c r="E11" s="14">
        <v>-14700</v>
      </c>
      <c r="F11" s="14">
        <v>371900</v>
      </c>
      <c r="G11" s="14">
        <v>371248.18</v>
      </c>
      <c r="H11" s="16">
        <v>0.998</v>
      </c>
    </row>
    <row r="12" spans="1:8" x14ac:dyDescent="0.25">
      <c r="A12" s="11" t="s">
        <v>20</v>
      </c>
      <c r="B12" s="12" t="s">
        <v>9</v>
      </c>
      <c r="C12" s="12">
        <v>1337</v>
      </c>
      <c r="D12" s="13">
        <v>26800</v>
      </c>
      <c r="E12" s="14">
        <v>-26700</v>
      </c>
      <c r="F12" s="14">
        <v>100</v>
      </c>
      <c r="G12" s="14">
        <v>0</v>
      </c>
      <c r="H12" s="16">
        <v>0</v>
      </c>
    </row>
    <row r="13" spans="1:8" x14ac:dyDescent="0.25">
      <c r="A13" s="11" t="s">
        <v>21</v>
      </c>
      <c r="B13" s="12" t="s">
        <v>9</v>
      </c>
      <c r="C13" s="12">
        <v>1340</v>
      </c>
      <c r="D13" s="14">
        <v>0</v>
      </c>
      <c r="E13" s="14">
        <v>26700</v>
      </c>
      <c r="F13" s="14">
        <v>26700</v>
      </c>
      <c r="G13" s="14">
        <v>25450</v>
      </c>
      <c r="H13" s="16">
        <v>0.95299999999999996</v>
      </c>
    </row>
    <row r="14" spans="1:8" x14ac:dyDescent="0.25">
      <c r="A14" s="11" t="s">
        <v>22</v>
      </c>
      <c r="B14" s="12" t="s">
        <v>9</v>
      </c>
      <c r="C14" s="12">
        <v>1341</v>
      </c>
      <c r="D14" s="13">
        <v>2530</v>
      </c>
      <c r="E14" s="14">
        <v>0</v>
      </c>
      <c r="F14" s="14">
        <v>2530</v>
      </c>
      <c r="G14" s="14">
        <v>2240</v>
      </c>
      <c r="H14" s="16">
        <v>0.88500000000000001</v>
      </c>
    </row>
    <row r="15" spans="1:8" x14ac:dyDescent="0.25">
      <c r="A15" s="11" t="s">
        <v>23</v>
      </c>
      <c r="B15" s="12" t="s">
        <v>9</v>
      </c>
      <c r="C15" s="12">
        <v>1351</v>
      </c>
      <c r="D15" s="13">
        <v>3000</v>
      </c>
      <c r="E15" s="14">
        <v>700</v>
      </c>
      <c r="F15" s="14">
        <v>3700</v>
      </c>
      <c r="G15" s="14">
        <v>3668.63</v>
      </c>
      <c r="H15" s="16">
        <v>0.99199999999999999</v>
      </c>
    </row>
    <row r="16" spans="1:8" x14ac:dyDescent="0.25">
      <c r="A16" s="11" t="s">
        <v>24</v>
      </c>
      <c r="B16" s="12" t="s">
        <v>9</v>
      </c>
      <c r="C16" s="12">
        <v>1361</v>
      </c>
      <c r="D16" s="13">
        <v>200</v>
      </c>
      <c r="E16" s="14">
        <v>0</v>
      </c>
      <c r="F16" s="14">
        <v>200</v>
      </c>
      <c r="G16" s="14">
        <v>150</v>
      </c>
      <c r="H16" s="15">
        <v>0.75</v>
      </c>
    </row>
    <row r="17" spans="1:8" x14ac:dyDescent="0.25">
      <c r="A17" s="11" t="s">
        <v>25</v>
      </c>
      <c r="B17" s="12" t="s">
        <v>9</v>
      </c>
      <c r="C17" s="12">
        <v>1511</v>
      </c>
      <c r="D17" s="13">
        <v>185000</v>
      </c>
      <c r="E17" s="14">
        <v>0</v>
      </c>
      <c r="F17" s="14">
        <v>185000</v>
      </c>
      <c r="G17" s="14">
        <v>296773.67</v>
      </c>
      <c r="H17" s="16">
        <v>1.6040000000000001</v>
      </c>
    </row>
    <row r="18" spans="1:8" x14ac:dyDescent="0.25">
      <c r="A18" s="17" t="s">
        <v>26</v>
      </c>
      <c r="B18" s="18">
        <v>1031</v>
      </c>
      <c r="C18" s="18">
        <v>2111</v>
      </c>
      <c r="D18" s="19">
        <v>6000</v>
      </c>
      <c r="E18" s="20">
        <v>1800</v>
      </c>
      <c r="F18" s="20">
        <v>7800</v>
      </c>
      <c r="G18" s="20">
        <v>7800</v>
      </c>
      <c r="H18" s="21">
        <v>1</v>
      </c>
    </row>
    <row r="19" spans="1:8" x14ac:dyDescent="0.25">
      <c r="A19" s="17" t="s">
        <v>27</v>
      </c>
      <c r="B19" s="18">
        <v>1031</v>
      </c>
      <c r="C19" s="18"/>
      <c r="D19" s="19">
        <v>6000</v>
      </c>
      <c r="E19" s="20">
        <v>1800</v>
      </c>
      <c r="F19" s="20">
        <v>7800</v>
      </c>
      <c r="G19" s="20">
        <v>7800</v>
      </c>
      <c r="H19" s="21">
        <v>1</v>
      </c>
    </row>
    <row r="20" spans="1:8" x14ac:dyDescent="0.25">
      <c r="A20" s="17" t="s">
        <v>26</v>
      </c>
      <c r="B20" s="18">
        <v>3612</v>
      </c>
      <c r="C20" s="18">
        <v>2111</v>
      </c>
      <c r="D20" s="19">
        <v>3400</v>
      </c>
      <c r="E20" s="20">
        <v>400</v>
      </c>
      <c r="F20" s="20">
        <v>3800</v>
      </c>
      <c r="G20" s="20">
        <v>3780</v>
      </c>
      <c r="H20" s="22">
        <v>0.995</v>
      </c>
    </row>
    <row r="21" spans="1:8" x14ac:dyDescent="0.25">
      <c r="A21" s="17" t="s">
        <v>28</v>
      </c>
      <c r="B21" s="18">
        <v>3612</v>
      </c>
      <c r="C21" s="18">
        <v>2132</v>
      </c>
      <c r="D21" s="19">
        <v>25700</v>
      </c>
      <c r="E21" s="20">
        <v>0</v>
      </c>
      <c r="F21" s="20">
        <v>25700</v>
      </c>
      <c r="G21" s="20">
        <v>25272</v>
      </c>
      <c r="H21" s="22">
        <v>0.98299999999999998</v>
      </c>
    </row>
    <row r="22" spans="1:8" x14ac:dyDescent="0.25">
      <c r="A22" s="17" t="s">
        <v>29</v>
      </c>
      <c r="B22" s="18">
        <v>3612</v>
      </c>
      <c r="C22" s="18"/>
      <c r="D22" s="19">
        <v>29100</v>
      </c>
      <c r="E22" s="20">
        <v>400</v>
      </c>
      <c r="F22" s="20">
        <v>29500</v>
      </c>
      <c r="G22" s="20">
        <v>29052</v>
      </c>
      <c r="H22" s="22">
        <v>0.98499999999999999</v>
      </c>
    </row>
    <row r="23" spans="1:8" x14ac:dyDescent="0.25">
      <c r="A23" s="17" t="s">
        <v>30</v>
      </c>
      <c r="B23" s="18">
        <v>3722</v>
      </c>
      <c r="C23" s="18">
        <v>2111</v>
      </c>
      <c r="D23" s="19">
        <v>16000</v>
      </c>
      <c r="E23" s="20">
        <v>4362</v>
      </c>
      <c r="F23" s="20">
        <v>20362</v>
      </c>
      <c r="G23" s="20">
        <v>20361.5</v>
      </c>
      <c r="H23" s="22">
        <v>1</v>
      </c>
    </row>
    <row r="24" spans="1:8" x14ac:dyDescent="0.25">
      <c r="A24" s="17" t="s">
        <v>31</v>
      </c>
      <c r="B24" s="18">
        <v>3722</v>
      </c>
      <c r="C24" s="18"/>
      <c r="D24" s="19">
        <v>16000</v>
      </c>
      <c r="E24" s="20">
        <v>4362</v>
      </c>
      <c r="F24" s="20">
        <v>20362</v>
      </c>
      <c r="G24" s="20">
        <v>20361.5</v>
      </c>
      <c r="H24" s="22">
        <v>1</v>
      </c>
    </row>
    <row r="25" spans="1:8" x14ac:dyDescent="0.25">
      <c r="A25" s="17" t="s">
        <v>32</v>
      </c>
      <c r="B25" s="18">
        <v>6310</v>
      </c>
      <c r="C25" s="18">
        <v>2142</v>
      </c>
      <c r="D25" s="19">
        <v>600</v>
      </c>
      <c r="E25" s="20">
        <v>1400</v>
      </c>
      <c r="F25" s="20">
        <v>2000</v>
      </c>
      <c r="G25" s="20">
        <v>1853</v>
      </c>
      <c r="H25" s="22">
        <v>0.92700000000000005</v>
      </c>
    </row>
    <row r="26" spans="1:8" x14ac:dyDescent="0.25">
      <c r="A26" s="17" t="s">
        <v>33</v>
      </c>
      <c r="B26" s="18">
        <v>6310</v>
      </c>
      <c r="C26" s="18">
        <v>2141</v>
      </c>
      <c r="D26" s="19">
        <v>4000</v>
      </c>
      <c r="E26" s="20">
        <v>-1400</v>
      </c>
      <c r="F26" s="20">
        <v>2600</v>
      </c>
      <c r="G26" s="20">
        <v>1121.77</v>
      </c>
      <c r="H26" s="22">
        <v>0.43099999999999999</v>
      </c>
    </row>
    <row r="27" spans="1:8" x14ac:dyDescent="0.25">
      <c r="A27" s="17" t="s">
        <v>34</v>
      </c>
      <c r="B27" s="18">
        <v>6310</v>
      </c>
      <c r="C27" s="18"/>
      <c r="D27" s="19">
        <v>4600</v>
      </c>
      <c r="E27" s="20">
        <v>0</v>
      </c>
      <c r="F27" s="20">
        <v>4600</v>
      </c>
      <c r="G27" s="20">
        <v>2974.77</v>
      </c>
      <c r="H27" s="22">
        <v>0.64700000000000002</v>
      </c>
    </row>
    <row r="28" spans="1:8" x14ac:dyDescent="0.25">
      <c r="A28" s="17" t="s">
        <v>35</v>
      </c>
      <c r="B28" s="18" t="s">
        <v>9</v>
      </c>
      <c r="C28" s="18">
        <v>4111</v>
      </c>
      <c r="D28" s="20">
        <v>0</v>
      </c>
      <c r="E28" s="20">
        <v>8781</v>
      </c>
      <c r="F28" s="20">
        <v>8781</v>
      </c>
      <c r="G28" s="20">
        <v>8781</v>
      </c>
      <c r="H28" s="22">
        <v>1</v>
      </c>
    </row>
    <row r="29" spans="1:8" x14ac:dyDescent="0.25">
      <c r="A29" s="23" t="s">
        <v>36</v>
      </c>
      <c r="B29" s="24" t="s">
        <v>9</v>
      </c>
      <c r="C29" s="18">
        <v>4112</v>
      </c>
      <c r="D29" s="19">
        <v>43500</v>
      </c>
      <c r="E29" s="20">
        <v>500</v>
      </c>
      <c r="F29" s="20">
        <v>44000</v>
      </c>
      <c r="G29" s="20">
        <v>44000</v>
      </c>
      <c r="H29" s="25">
        <v>1</v>
      </c>
    </row>
    <row r="30" spans="1:8" x14ac:dyDescent="0.25">
      <c r="A30" s="26" t="s">
        <v>37</v>
      </c>
      <c r="B30" s="27"/>
      <c r="C30" s="28"/>
      <c r="D30" s="29">
        <v>1030830</v>
      </c>
      <c r="E30" s="30"/>
      <c r="F30" s="30">
        <v>1051030</v>
      </c>
      <c r="G30" s="30">
        <v>1196421.58</v>
      </c>
      <c r="H30" s="31">
        <v>1.1379999999999999</v>
      </c>
    </row>
    <row r="31" spans="1:8" x14ac:dyDescent="0.25">
      <c r="A31" s="32"/>
      <c r="B31" s="33"/>
      <c r="C31" s="34"/>
      <c r="D31" s="35"/>
      <c r="E31" s="35"/>
      <c r="F31" s="35"/>
      <c r="G31" s="36"/>
      <c r="H31" s="37"/>
    </row>
    <row r="32" spans="1:8" x14ac:dyDescent="0.25">
      <c r="A32" s="32"/>
      <c r="B32" s="33"/>
      <c r="C32" s="34"/>
      <c r="D32" s="35"/>
      <c r="E32" s="35"/>
      <c r="F32" s="35"/>
      <c r="G32" s="36"/>
      <c r="H32" s="37"/>
    </row>
    <row r="33" spans="1:9" x14ac:dyDescent="0.25">
      <c r="A33" s="32"/>
      <c r="B33" s="33"/>
      <c r="C33" s="34"/>
      <c r="D33" s="35"/>
      <c r="E33" s="35"/>
      <c r="F33" s="35"/>
      <c r="G33" s="36"/>
      <c r="H33" s="37"/>
    </row>
    <row r="34" spans="1:9" x14ac:dyDescent="0.25">
      <c r="A34" s="32"/>
      <c r="B34" s="33"/>
      <c r="C34" s="34"/>
      <c r="D34" s="35"/>
      <c r="E34" s="35"/>
      <c r="F34" s="35"/>
      <c r="G34" s="36"/>
      <c r="H34" s="37"/>
    </row>
    <row r="35" spans="1:9" x14ac:dyDescent="0.25">
      <c r="A35" s="32"/>
      <c r="B35" s="33"/>
      <c r="C35" s="34"/>
      <c r="D35" s="35"/>
      <c r="E35" s="35"/>
      <c r="F35" s="35"/>
      <c r="G35" s="36"/>
      <c r="H35" s="37"/>
    </row>
    <row r="36" spans="1:9" x14ac:dyDescent="0.25">
      <c r="A36" s="32"/>
      <c r="B36" s="33"/>
      <c r="C36" s="34"/>
      <c r="D36" s="35"/>
      <c r="E36" s="35"/>
      <c r="F36" s="35"/>
      <c r="G36" s="36"/>
      <c r="H36" s="37"/>
    </row>
    <row r="37" spans="1:9" x14ac:dyDescent="0.25">
      <c r="A37" s="32"/>
      <c r="B37" s="33"/>
      <c r="C37" s="34"/>
      <c r="D37" s="35"/>
      <c r="E37" s="35"/>
      <c r="F37" s="35"/>
      <c r="G37" s="36"/>
      <c r="H37" s="37"/>
    </row>
    <row r="38" spans="1:9" x14ac:dyDescent="0.25">
      <c r="A38" s="32"/>
      <c r="B38" s="33"/>
      <c r="C38" s="34"/>
      <c r="D38" s="35"/>
      <c r="E38" s="35"/>
      <c r="F38" s="35"/>
      <c r="G38" s="36"/>
      <c r="H38" s="37"/>
    </row>
    <row r="39" spans="1:9" x14ac:dyDescent="0.25">
      <c r="A39" s="32"/>
      <c r="B39" s="33"/>
      <c r="C39" s="34"/>
      <c r="D39" s="35"/>
      <c r="E39" s="35"/>
      <c r="F39" s="35"/>
      <c r="G39" s="36"/>
      <c r="H39" s="37"/>
    </row>
    <row r="40" spans="1:9" x14ac:dyDescent="0.25">
      <c r="A40" s="32"/>
      <c r="B40" s="33"/>
      <c r="C40" s="34"/>
      <c r="D40" s="35"/>
      <c r="E40" s="35"/>
      <c r="F40" s="35"/>
      <c r="G40" s="36"/>
      <c r="H40" s="37"/>
    </row>
    <row r="41" spans="1:9" x14ac:dyDescent="0.25">
      <c r="A41" s="32"/>
      <c r="B41" s="33"/>
      <c r="C41" s="34"/>
      <c r="D41" s="35"/>
      <c r="E41" s="35"/>
      <c r="F41" s="35"/>
      <c r="G41" s="36"/>
      <c r="H41" s="37"/>
    </row>
    <row r="42" spans="1:9" x14ac:dyDescent="0.25">
      <c r="A42" s="32"/>
      <c r="B42" s="33"/>
      <c r="C42" s="34"/>
      <c r="D42" s="35"/>
      <c r="E42" s="35"/>
      <c r="F42" s="35"/>
      <c r="G42" s="36"/>
      <c r="H42" s="37"/>
    </row>
    <row r="43" spans="1:9" x14ac:dyDescent="0.25">
      <c r="A43" s="32"/>
      <c r="B43" s="33"/>
      <c r="C43" s="34"/>
      <c r="D43" s="35"/>
      <c r="E43" s="35"/>
      <c r="F43" s="35"/>
      <c r="G43" s="36"/>
      <c r="H43" s="37"/>
    </row>
    <row r="44" spans="1:9" x14ac:dyDescent="0.25">
      <c r="A44" s="32"/>
      <c r="B44" s="33"/>
      <c r="C44" s="34"/>
      <c r="D44" s="35"/>
      <c r="E44" s="35"/>
      <c r="F44" s="35"/>
      <c r="G44" s="36"/>
      <c r="H44" s="37"/>
    </row>
    <row r="45" spans="1:9" x14ac:dyDescent="0.25">
      <c r="A45" s="38"/>
      <c r="B45" s="39"/>
      <c r="C45" s="40"/>
      <c r="D45" s="41"/>
      <c r="E45" s="42"/>
      <c r="F45" s="42"/>
      <c r="G45" s="43"/>
      <c r="H45" s="44"/>
      <c r="I45" s="45"/>
    </row>
    <row r="46" spans="1:9" x14ac:dyDescent="0.25">
      <c r="A46" s="46" t="s">
        <v>38</v>
      </c>
      <c r="B46" s="47"/>
      <c r="C46" s="47"/>
      <c r="D46" s="48"/>
      <c r="E46" s="48"/>
      <c r="F46" s="48"/>
      <c r="G46" s="49"/>
      <c r="H46" s="50"/>
    </row>
    <row r="47" spans="1:9" x14ac:dyDescent="0.25">
      <c r="A47" s="3" t="s">
        <v>2</v>
      </c>
      <c r="B47" s="4" t="s">
        <v>3</v>
      </c>
      <c r="C47" s="5" t="s">
        <v>4</v>
      </c>
      <c r="D47" s="5" t="s">
        <v>5</v>
      </c>
      <c r="E47" s="5" t="s">
        <v>6</v>
      </c>
      <c r="F47" s="5" t="s">
        <v>5</v>
      </c>
      <c r="G47" s="5" t="s">
        <v>7</v>
      </c>
      <c r="H47" s="5" t="s">
        <v>8</v>
      </c>
    </row>
    <row r="48" spans="1:9" ht="26.25" x14ac:dyDescent="0.25">
      <c r="A48" s="6"/>
      <c r="B48" s="51"/>
      <c r="C48" s="8" t="s">
        <v>9</v>
      </c>
      <c r="D48" s="8" t="s">
        <v>10</v>
      </c>
      <c r="E48" s="8" t="s">
        <v>11</v>
      </c>
      <c r="F48" s="8" t="s">
        <v>12</v>
      </c>
      <c r="G48" s="9">
        <v>42735</v>
      </c>
      <c r="H48" s="10" t="s">
        <v>39</v>
      </c>
    </row>
    <row r="49" spans="1:8" x14ac:dyDescent="0.25">
      <c r="A49" s="52" t="s">
        <v>40</v>
      </c>
      <c r="B49" s="18">
        <v>1031</v>
      </c>
      <c r="C49" s="53">
        <v>5021</v>
      </c>
      <c r="D49" s="54">
        <v>5000</v>
      </c>
      <c r="E49" s="54">
        <v>0</v>
      </c>
      <c r="F49" s="54">
        <v>5000</v>
      </c>
      <c r="G49" s="54">
        <v>0</v>
      </c>
      <c r="H49" s="55">
        <v>0</v>
      </c>
    </row>
    <row r="50" spans="1:8" x14ac:dyDescent="0.25">
      <c r="A50" s="17" t="s">
        <v>41</v>
      </c>
      <c r="B50" s="18">
        <v>3326</v>
      </c>
      <c r="C50" s="12">
        <v>5171</v>
      </c>
      <c r="D50" s="14">
        <v>87000</v>
      </c>
      <c r="E50" s="56">
        <v>0</v>
      </c>
      <c r="F50" s="14">
        <v>87000</v>
      </c>
      <c r="G50" s="57">
        <v>0</v>
      </c>
      <c r="H50" s="58">
        <v>0</v>
      </c>
    </row>
    <row r="51" spans="1:8" x14ac:dyDescent="0.25">
      <c r="A51" s="17" t="s">
        <v>42</v>
      </c>
      <c r="B51" s="18">
        <v>3399</v>
      </c>
      <c r="C51" s="12">
        <v>5194</v>
      </c>
      <c r="D51" s="14">
        <v>2000</v>
      </c>
      <c r="E51" s="56">
        <v>0</v>
      </c>
      <c r="F51" s="14">
        <v>2000</v>
      </c>
      <c r="G51" s="57">
        <v>0</v>
      </c>
      <c r="H51" s="58">
        <v>0</v>
      </c>
    </row>
    <row r="52" spans="1:8" x14ac:dyDescent="0.25">
      <c r="A52" s="17" t="s">
        <v>43</v>
      </c>
      <c r="B52" s="18">
        <v>3519</v>
      </c>
      <c r="C52" s="12">
        <v>5321</v>
      </c>
      <c r="D52" s="14">
        <v>45</v>
      </c>
      <c r="E52" s="14">
        <v>206</v>
      </c>
      <c r="F52" s="14">
        <v>251</v>
      </c>
      <c r="G52" s="57">
        <v>205.2</v>
      </c>
      <c r="H52" s="58">
        <v>0.81799999999999995</v>
      </c>
    </row>
    <row r="53" spans="1:8" x14ac:dyDescent="0.25">
      <c r="A53" s="17" t="s">
        <v>44</v>
      </c>
      <c r="B53" s="18">
        <v>3612</v>
      </c>
      <c r="C53" s="12">
        <v>5171</v>
      </c>
      <c r="D53" s="14">
        <v>103000</v>
      </c>
      <c r="E53" s="14">
        <v>-42800</v>
      </c>
      <c r="F53" s="14">
        <v>60200</v>
      </c>
      <c r="G53" s="57">
        <v>0</v>
      </c>
      <c r="H53" s="58">
        <v>0</v>
      </c>
    </row>
    <row r="54" spans="1:8" x14ac:dyDescent="0.25">
      <c r="A54" s="17" t="s">
        <v>45</v>
      </c>
      <c r="B54" s="18">
        <v>3631</v>
      </c>
      <c r="C54" s="12">
        <v>5154</v>
      </c>
      <c r="D54" s="14">
        <v>45000</v>
      </c>
      <c r="E54" s="14">
        <v>-44000</v>
      </c>
      <c r="F54" s="14">
        <v>1000</v>
      </c>
      <c r="G54" s="57">
        <v>0</v>
      </c>
      <c r="H54" s="58">
        <v>0</v>
      </c>
    </row>
    <row r="55" spans="1:8" x14ac:dyDescent="0.25">
      <c r="A55" s="17" t="s">
        <v>41</v>
      </c>
      <c r="B55" s="18">
        <v>3631</v>
      </c>
      <c r="C55" s="12">
        <v>5171</v>
      </c>
      <c r="D55" s="14">
        <v>4400</v>
      </c>
      <c r="E55" s="14">
        <v>1500</v>
      </c>
      <c r="F55" s="14">
        <v>5900</v>
      </c>
      <c r="G55" s="57">
        <v>5812.84</v>
      </c>
      <c r="H55" s="58">
        <v>0.98499999999999999</v>
      </c>
    </row>
    <row r="56" spans="1:8" x14ac:dyDescent="0.25">
      <c r="A56" s="17" t="s">
        <v>46</v>
      </c>
      <c r="B56" s="18">
        <v>3632</v>
      </c>
      <c r="C56" s="12"/>
      <c r="D56" s="14">
        <v>15000</v>
      </c>
      <c r="E56" s="14">
        <v>-500</v>
      </c>
      <c r="F56" s="14">
        <v>14500</v>
      </c>
      <c r="G56" s="57">
        <v>14105</v>
      </c>
      <c r="H56" s="58">
        <v>0.97299999999999998</v>
      </c>
    </row>
    <row r="57" spans="1:8" x14ac:dyDescent="0.25">
      <c r="A57" s="17" t="s">
        <v>47</v>
      </c>
      <c r="B57" s="18">
        <v>3722</v>
      </c>
      <c r="C57" s="12"/>
      <c r="D57" s="14">
        <v>120000</v>
      </c>
      <c r="E57" s="14">
        <v>0</v>
      </c>
      <c r="F57" s="59">
        <v>120000</v>
      </c>
      <c r="G57" s="57">
        <v>114782</v>
      </c>
      <c r="H57" s="58">
        <v>0.95699999999999996</v>
      </c>
    </row>
    <row r="58" spans="1:8" x14ac:dyDescent="0.25">
      <c r="A58" s="17" t="s">
        <v>40</v>
      </c>
      <c r="B58" s="18">
        <v>3745</v>
      </c>
      <c r="C58" s="12">
        <v>5021</v>
      </c>
      <c r="D58" s="14">
        <v>10000</v>
      </c>
      <c r="E58" s="14">
        <v>7700</v>
      </c>
      <c r="F58" s="14">
        <v>17700</v>
      </c>
      <c r="G58" s="57">
        <v>17636</v>
      </c>
      <c r="H58" s="58">
        <v>0.996</v>
      </c>
    </row>
    <row r="59" spans="1:8" x14ac:dyDescent="0.25">
      <c r="A59" s="17" t="s">
        <v>48</v>
      </c>
      <c r="B59" s="18">
        <v>3745</v>
      </c>
      <c r="C59" s="18">
        <v>5137</v>
      </c>
      <c r="D59" s="14">
        <v>15500</v>
      </c>
      <c r="E59" s="14">
        <v>0</v>
      </c>
      <c r="F59" s="59">
        <v>15500</v>
      </c>
      <c r="G59" s="57">
        <v>0</v>
      </c>
      <c r="H59" s="58">
        <v>0</v>
      </c>
    </row>
    <row r="60" spans="1:8" x14ac:dyDescent="0.25">
      <c r="A60" s="17" t="s">
        <v>49</v>
      </c>
      <c r="B60" s="18">
        <v>3745</v>
      </c>
      <c r="C60" s="12">
        <v>5139</v>
      </c>
      <c r="D60" s="14">
        <v>30000</v>
      </c>
      <c r="E60" s="14">
        <v>-9900</v>
      </c>
      <c r="F60" s="14">
        <v>20100</v>
      </c>
      <c r="G60" s="57">
        <v>1716</v>
      </c>
      <c r="H60" s="58">
        <v>8.5000000000000006E-2</v>
      </c>
    </row>
    <row r="61" spans="1:8" x14ac:dyDescent="0.25">
      <c r="A61" s="17" t="s">
        <v>50</v>
      </c>
      <c r="B61" s="18">
        <v>3745</v>
      </c>
      <c r="C61" s="12">
        <v>5169</v>
      </c>
      <c r="D61" s="14">
        <v>15000</v>
      </c>
      <c r="E61" s="14">
        <v>-14000</v>
      </c>
      <c r="F61" s="14">
        <v>1000</v>
      </c>
      <c r="G61" s="57">
        <v>0</v>
      </c>
      <c r="H61" s="58">
        <v>0</v>
      </c>
    </row>
    <row r="62" spans="1:8" x14ac:dyDescent="0.25">
      <c r="A62" s="17" t="s">
        <v>43</v>
      </c>
      <c r="B62" s="18">
        <v>5512</v>
      </c>
      <c r="C62" s="12">
        <v>5321</v>
      </c>
      <c r="D62" s="14">
        <v>40000</v>
      </c>
      <c r="E62" s="56">
        <v>0</v>
      </c>
      <c r="F62" s="59">
        <v>40000</v>
      </c>
      <c r="G62" s="57">
        <v>40000</v>
      </c>
      <c r="H62" s="58">
        <v>1</v>
      </c>
    </row>
    <row r="63" spans="1:8" x14ac:dyDescent="0.25">
      <c r="A63" s="17" t="s">
        <v>51</v>
      </c>
      <c r="B63" s="18">
        <v>6112</v>
      </c>
      <c r="C63" s="12">
        <v>5023</v>
      </c>
      <c r="D63" s="14">
        <v>160000</v>
      </c>
      <c r="E63" s="56">
        <v>0</v>
      </c>
      <c r="F63" s="59">
        <v>160000</v>
      </c>
      <c r="G63" s="57">
        <v>156000</v>
      </c>
      <c r="H63" s="58">
        <v>0.97499999999999998</v>
      </c>
    </row>
    <row r="64" spans="1:8" x14ac:dyDescent="0.25">
      <c r="A64" s="17" t="s">
        <v>52</v>
      </c>
      <c r="B64" s="18">
        <v>6112</v>
      </c>
      <c r="C64" s="12">
        <v>5032</v>
      </c>
      <c r="D64" s="14">
        <v>12000</v>
      </c>
      <c r="E64" s="56">
        <v>1400</v>
      </c>
      <c r="F64" s="59">
        <v>13400</v>
      </c>
      <c r="G64" s="57">
        <v>13356</v>
      </c>
      <c r="H64" s="58">
        <v>0.997</v>
      </c>
    </row>
    <row r="65" spans="1:9" x14ac:dyDescent="0.25">
      <c r="A65" s="17" t="s">
        <v>53</v>
      </c>
      <c r="B65" s="18">
        <v>6115</v>
      </c>
      <c r="C65" s="12"/>
      <c r="D65" s="14">
        <v>0</v>
      </c>
      <c r="E65" s="56">
        <v>8781</v>
      </c>
      <c r="F65" s="59">
        <v>8781</v>
      </c>
      <c r="G65" s="57">
        <v>8781</v>
      </c>
      <c r="H65" s="58">
        <v>1</v>
      </c>
    </row>
    <row r="66" spans="1:9" x14ac:dyDescent="0.25">
      <c r="A66" s="17" t="s">
        <v>40</v>
      </c>
      <c r="B66" s="18">
        <v>6171</v>
      </c>
      <c r="C66" s="12">
        <v>5021</v>
      </c>
      <c r="D66" s="14">
        <v>60000</v>
      </c>
      <c r="E66" s="56">
        <v>6029</v>
      </c>
      <c r="F66" s="59">
        <v>66029</v>
      </c>
      <c r="G66" s="57">
        <v>65980</v>
      </c>
      <c r="H66" s="58">
        <v>0.999</v>
      </c>
    </row>
    <row r="67" spans="1:9" x14ac:dyDescent="0.25">
      <c r="A67" s="17" t="s">
        <v>52</v>
      </c>
      <c r="B67" s="18">
        <v>6171</v>
      </c>
      <c r="C67" s="12">
        <v>5332</v>
      </c>
      <c r="D67" s="14">
        <v>4000</v>
      </c>
      <c r="E67" s="56">
        <v>0</v>
      </c>
      <c r="F67" s="59">
        <v>4000</v>
      </c>
      <c r="G67" s="57">
        <v>684</v>
      </c>
      <c r="H67" s="58">
        <v>0.17100000000000001</v>
      </c>
    </row>
    <row r="68" spans="1:9" x14ac:dyDescent="0.25">
      <c r="A68" s="17" t="s">
        <v>54</v>
      </c>
      <c r="B68" s="18">
        <v>6171</v>
      </c>
      <c r="C68" s="12">
        <v>5038</v>
      </c>
      <c r="D68" s="14">
        <v>400</v>
      </c>
      <c r="E68" s="14">
        <v>0</v>
      </c>
      <c r="F68" s="14">
        <v>400</v>
      </c>
      <c r="G68" s="57">
        <v>400</v>
      </c>
      <c r="H68" s="58">
        <v>1</v>
      </c>
    </row>
    <row r="69" spans="1:9" x14ac:dyDescent="0.25">
      <c r="A69" s="17" t="s">
        <v>55</v>
      </c>
      <c r="B69" s="18">
        <v>6171</v>
      </c>
      <c r="C69" s="12">
        <v>5136</v>
      </c>
      <c r="D69" s="14">
        <v>1500</v>
      </c>
      <c r="E69" s="14">
        <v>2390</v>
      </c>
      <c r="F69" s="14">
        <v>3890</v>
      </c>
      <c r="G69" s="57">
        <v>3890</v>
      </c>
      <c r="H69" s="58">
        <v>1</v>
      </c>
    </row>
    <row r="70" spans="1:9" x14ac:dyDescent="0.25">
      <c r="A70" s="17" t="s">
        <v>48</v>
      </c>
      <c r="B70" s="18">
        <v>6171</v>
      </c>
      <c r="C70" s="12">
        <v>5137</v>
      </c>
      <c r="D70" s="14">
        <v>30000</v>
      </c>
      <c r="E70" s="14">
        <v>0</v>
      </c>
      <c r="F70" s="14">
        <v>30000</v>
      </c>
      <c r="G70" s="57">
        <v>0</v>
      </c>
      <c r="H70" s="58">
        <v>0</v>
      </c>
    </row>
    <row r="71" spans="1:9" x14ac:dyDescent="0.25">
      <c r="A71" s="17" t="s">
        <v>56</v>
      </c>
      <c r="B71" s="18">
        <v>6171</v>
      </c>
      <c r="C71" s="12">
        <v>5139</v>
      </c>
      <c r="D71" s="14">
        <v>25000</v>
      </c>
      <c r="E71" s="14">
        <v>0</v>
      </c>
      <c r="F71" s="14">
        <v>25000</v>
      </c>
      <c r="G71" s="57">
        <v>14154</v>
      </c>
      <c r="H71" s="58">
        <v>0.56599999999999995</v>
      </c>
    </row>
    <row r="72" spans="1:9" x14ac:dyDescent="0.25">
      <c r="A72" s="17" t="s">
        <v>57</v>
      </c>
      <c r="B72" s="18">
        <v>6171</v>
      </c>
      <c r="C72" s="12">
        <v>5151</v>
      </c>
      <c r="D72" s="14">
        <v>3000</v>
      </c>
      <c r="E72" s="14">
        <v>1000</v>
      </c>
      <c r="F72" s="14">
        <v>4000</v>
      </c>
      <c r="G72" s="57">
        <v>3828</v>
      </c>
      <c r="H72" s="58">
        <v>0.95699999999999996</v>
      </c>
    </row>
    <row r="73" spans="1:9" x14ac:dyDescent="0.25">
      <c r="A73" s="17" t="s">
        <v>58</v>
      </c>
      <c r="B73" s="18">
        <v>6171</v>
      </c>
      <c r="C73" s="12">
        <v>5154</v>
      </c>
      <c r="D73" s="14">
        <v>19400</v>
      </c>
      <c r="E73" s="14">
        <v>33000</v>
      </c>
      <c r="F73" s="14">
        <v>52400</v>
      </c>
      <c r="G73" s="57">
        <v>51914</v>
      </c>
      <c r="H73" s="58">
        <v>0.99099999999999999</v>
      </c>
    </row>
    <row r="74" spans="1:9" x14ac:dyDescent="0.25">
      <c r="A74" s="17" t="s">
        <v>59</v>
      </c>
      <c r="B74" s="18">
        <v>6171</v>
      </c>
      <c r="C74" s="12">
        <v>5161</v>
      </c>
      <c r="D74" s="14">
        <v>2000</v>
      </c>
      <c r="E74" s="14">
        <v>-1000</v>
      </c>
      <c r="F74" s="14">
        <v>1000</v>
      </c>
      <c r="G74" s="57">
        <v>160</v>
      </c>
      <c r="H74" s="58">
        <v>0.16</v>
      </c>
    </row>
    <row r="75" spans="1:9" x14ac:dyDescent="0.25">
      <c r="A75" s="17" t="s">
        <v>60</v>
      </c>
      <c r="B75" s="18">
        <v>6171</v>
      </c>
      <c r="C75" s="12">
        <v>5162</v>
      </c>
      <c r="D75" s="14">
        <v>14000</v>
      </c>
      <c r="E75" s="14">
        <v>0</v>
      </c>
      <c r="F75" s="14">
        <v>14000</v>
      </c>
      <c r="G75" s="57">
        <v>11156.47</v>
      </c>
      <c r="H75" s="58">
        <v>0.79700000000000004</v>
      </c>
    </row>
    <row r="76" spans="1:9" x14ac:dyDescent="0.25">
      <c r="A76" s="17" t="s">
        <v>61</v>
      </c>
      <c r="B76" s="18">
        <v>6171</v>
      </c>
      <c r="C76" s="12">
        <v>5168</v>
      </c>
      <c r="D76" s="14">
        <v>57000</v>
      </c>
      <c r="E76" s="14">
        <v>0</v>
      </c>
      <c r="F76" s="14">
        <v>57000</v>
      </c>
      <c r="G76" s="57">
        <v>55664</v>
      </c>
      <c r="H76" s="58">
        <v>0.97699999999999998</v>
      </c>
    </row>
    <row r="77" spans="1:9" x14ac:dyDescent="0.25">
      <c r="A77" s="17" t="s">
        <v>50</v>
      </c>
      <c r="B77" s="18">
        <v>6171</v>
      </c>
      <c r="C77" s="12">
        <v>5169</v>
      </c>
      <c r="D77" s="14">
        <v>35000</v>
      </c>
      <c r="E77" s="14">
        <v>70000</v>
      </c>
      <c r="F77" s="14">
        <v>105000</v>
      </c>
      <c r="G77" s="57">
        <v>104958.24</v>
      </c>
      <c r="H77" s="58">
        <v>1</v>
      </c>
    </row>
    <row r="78" spans="1:9" x14ac:dyDescent="0.25">
      <c r="A78" s="17" t="s">
        <v>41</v>
      </c>
      <c r="B78" s="18">
        <v>6171</v>
      </c>
      <c r="C78" s="12">
        <v>5171</v>
      </c>
      <c r="D78" s="14">
        <v>30000</v>
      </c>
      <c r="E78" s="14">
        <v>0</v>
      </c>
      <c r="F78" s="14">
        <v>30000</v>
      </c>
      <c r="G78" s="57">
        <v>4250</v>
      </c>
      <c r="H78" s="58">
        <v>0.14199999999999999</v>
      </c>
    </row>
    <row r="79" spans="1:9" x14ac:dyDescent="0.25">
      <c r="A79" s="17" t="s">
        <v>62</v>
      </c>
      <c r="B79" s="18">
        <v>6171</v>
      </c>
      <c r="C79" s="12">
        <v>5172</v>
      </c>
      <c r="D79" s="14">
        <v>10000</v>
      </c>
      <c r="E79" s="14">
        <v>0</v>
      </c>
      <c r="F79" s="14">
        <v>10000</v>
      </c>
      <c r="G79" s="57">
        <v>0</v>
      </c>
      <c r="H79" s="58">
        <v>0</v>
      </c>
    </row>
    <row r="80" spans="1:9" x14ac:dyDescent="0.25">
      <c r="A80" s="60" t="s">
        <v>63</v>
      </c>
      <c r="B80" s="61">
        <v>6171</v>
      </c>
      <c r="C80" s="53">
        <v>5173</v>
      </c>
      <c r="D80" s="54">
        <v>3000</v>
      </c>
      <c r="E80" s="54">
        <v>0</v>
      </c>
      <c r="F80" s="54">
        <v>3000</v>
      </c>
      <c r="G80" s="54">
        <v>1580</v>
      </c>
      <c r="H80" s="55">
        <v>0.52700000000000002</v>
      </c>
      <c r="I80" s="62"/>
    </row>
    <row r="81" spans="1:8" x14ac:dyDescent="0.25">
      <c r="A81" s="60" t="s">
        <v>64</v>
      </c>
      <c r="B81" s="61">
        <v>6171</v>
      </c>
      <c r="C81" s="53">
        <v>5175</v>
      </c>
      <c r="D81" s="54">
        <v>2000</v>
      </c>
      <c r="E81" s="54">
        <v>0</v>
      </c>
      <c r="F81" s="54">
        <v>2000</v>
      </c>
      <c r="G81" s="54">
        <v>323</v>
      </c>
      <c r="H81" s="55">
        <v>0.16200000000000001</v>
      </c>
    </row>
    <row r="82" spans="1:8" x14ac:dyDescent="0.25">
      <c r="A82" s="60" t="s">
        <v>65</v>
      </c>
      <c r="B82" s="61">
        <v>6171</v>
      </c>
      <c r="C82" s="53">
        <v>5222</v>
      </c>
      <c r="D82" s="54">
        <v>1000</v>
      </c>
      <c r="E82" s="54">
        <v>-206</v>
      </c>
      <c r="F82" s="54">
        <v>794</v>
      </c>
      <c r="G82" s="54">
        <v>0</v>
      </c>
      <c r="H82" s="55">
        <v>0</v>
      </c>
    </row>
    <row r="83" spans="1:8" x14ac:dyDescent="0.25">
      <c r="A83" s="17" t="s">
        <v>66</v>
      </c>
      <c r="B83" s="18">
        <v>6171</v>
      </c>
      <c r="C83" s="12">
        <v>5362</v>
      </c>
      <c r="D83" s="14">
        <v>4000</v>
      </c>
      <c r="E83" s="14">
        <v>6000</v>
      </c>
      <c r="F83" s="14">
        <v>10000</v>
      </c>
      <c r="G83" s="57">
        <v>10000</v>
      </c>
      <c r="H83" s="58">
        <v>1</v>
      </c>
    </row>
    <row r="84" spans="1:8" x14ac:dyDescent="0.25">
      <c r="A84" s="17" t="s">
        <v>67</v>
      </c>
      <c r="B84" s="18">
        <v>6171</v>
      </c>
      <c r="C84" s="12">
        <v>6121</v>
      </c>
      <c r="D84" s="14">
        <v>120000</v>
      </c>
      <c r="E84" s="14">
        <v>0</v>
      </c>
      <c r="F84" s="14">
        <v>120000</v>
      </c>
      <c r="G84" s="57">
        <v>119400</v>
      </c>
      <c r="H84" s="58">
        <v>0.995</v>
      </c>
    </row>
    <row r="85" spans="1:8" x14ac:dyDescent="0.25">
      <c r="A85" s="17" t="s">
        <v>68</v>
      </c>
      <c r="B85" s="18">
        <v>6310</v>
      </c>
      <c r="C85" s="12"/>
      <c r="D85" s="14">
        <v>9000</v>
      </c>
      <c r="E85" s="14">
        <v>600</v>
      </c>
      <c r="F85" s="14">
        <v>9600</v>
      </c>
      <c r="G85" s="57">
        <v>9595.7999999999993</v>
      </c>
      <c r="H85" s="58">
        <v>1</v>
      </c>
    </row>
    <row r="86" spans="1:8" x14ac:dyDescent="0.25">
      <c r="A86" s="17" t="s">
        <v>68</v>
      </c>
      <c r="B86" s="18">
        <v>6320</v>
      </c>
      <c r="C86" s="12"/>
      <c r="D86" s="14">
        <v>3000</v>
      </c>
      <c r="E86" s="14">
        <v>0</v>
      </c>
      <c r="F86" s="14">
        <v>3000</v>
      </c>
      <c r="G86" s="57">
        <v>2811</v>
      </c>
      <c r="H86" s="58">
        <v>0.93700000000000006</v>
      </c>
    </row>
    <row r="87" spans="1:8" x14ac:dyDescent="0.25">
      <c r="A87" s="17" t="s">
        <v>69</v>
      </c>
      <c r="B87" s="18">
        <v>6399</v>
      </c>
      <c r="C87" s="12"/>
      <c r="D87" s="14">
        <v>12000</v>
      </c>
      <c r="E87" s="56">
        <v>-6000</v>
      </c>
      <c r="F87" s="14">
        <v>6000</v>
      </c>
      <c r="G87" s="57">
        <v>0</v>
      </c>
      <c r="H87" s="58">
        <v>0</v>
      </c>
    </row>
    <row r="88" spans="1:8" x14ac:dyDescent="0.25">
      <c r="A88" s="17" t="s">
        <v>70</v>
      </c>
      <c r="B88" s="18">
        <v>60402</v>
      </c>
      <c r="C88" s="12"/>
      <c r="D88" s="14">
        <v>500</v>
      </c>
      <c r="E88" s="14">
        <v>0</v>
      </c>
      <c r="F88" s="14">
        <v>500</v>
      </c>
      <c r="G88" s="57">
        <v>0</v>
      </c>
      <c r="H88" s="58">
        <v>0</v>
      </c>
    </row>
    <row r="89" spans="1:8" x14ac:dyDescent="0.25">
      <c r="A89" s="26" t="s">
        <v>71</v>
      </c>
      <c r="B89" s="63"/>
      <c r="C89" s="63"/>
      <c r="D89" s="64">
        <f>SUM(D49:D88)</f>
        <v>1109745</v>
      </c>
      <c r="E89" s="64"/>
      <c r="F89" s="65">
        <f>SUM(F49:F88)</f>
        <v>1129945</v>
      </c>
      <c r="G89" s="64">
        <f>SUM(G49:G88)</f>
        <v>833142.55</v>
      </c>
      <c r="H89" s="66">
        <v>0.73699999999999999</v>
      </c>
    </row>
    <row r="90" spans="1:8" x14ac:dyDescent="0.25">
      <c r="A90" s="45"/>
      <c r="B90" s="67"/>
      <c r="C90" s="67"/>
      <c r="D90" s="68"/>
      <c r="E90" s="69"/>
      <c r="F90" s="70"/>
      <c r="G90" s="68"/>
      <c r="H90" s="71"/>
    </row>
    <row r="91" spans="1:8" x14ac:dyDescent="0.25">
      <c r="A91" s="45"/>
      <c r="B91" s="67"/>
      <c r="C91" s="67"/>
      <c r="D91" s="69"/>
      <c r="E91" s="69"/>
      <c r="F91" s="70"/>
      <c r="G91" s="68"/>
      <c r="H91" s="71"/>
    </row>
    <row r="92" spans="1:8" x14ac:dyDescent="0.25">
      <c r="A92" s="62" t="s">
        <v>72</v>
      </c>
    </row>
    <row r="93" spans="1:8" x14ac:dyDescent="0.25">
      <c r="A93" s="62" t="s">
        <v>73</v>
      </c>
    </row>
    <row r="94" spans="1:8" x14ac:dyDescent="0.25">
      <c r="A94" s="62" t="s">
        <v>74</v>
      </c>
    </row>
    <row r="95" spans="1:8" x14ac:dyDescent="0.25">
      <c r="A95" s="62" t="s">
        <v>75</v>
      </c>
    </row>
    <row r="96" spans="1:8" x14ac:dyDescent="0.25">
      <c r="A96" s="62"/>
    </row>
    <row r="97" spans="1:6" x14ac:dyDescent="0.25">
      <c r="A97" s="72"/>
    </row>
    <row r="98" spans="1:6" x14ac:dyDescent="0.25">
      <c r="A98" s="62" t="s">
        <v>76</v>
      </c>
    </row>
    <row r="99" spans="1:6" x14ac:dyDescent="0.25">
      <c r="A99" s="2" t="s">
        <v>77</v>
      </c>
    </row>
    <row r="100" spans="1:6" x14ac:dyDescent="0.25">
      <c r="A100" s="62" t="s">
        <v>78</v>
      </c>
    </row>
    <row r="101" spans="1:6" x14ac:dyDescent="0.25">
      <c r="A101" t="s">
        <v>79</v>
      </c>
    </row>
    <row r="102" spans="1:6" x14ac:dyDescent="0.25">
      <c r="A102" s="62" t="s">
        <v>80</v>
      </c>
    </row>
    <row r="103" spans="1:6" x14ac:dyDescent="0.25">
      <c r="A103" s="62" t="s">
        <v>81</v>
      </c>
    </row>
    <row r="104" spans="1:6" x14ac:dyDescent="0.25">
      <c r="A104" s="62" t="s">
        <v>82</v>
      </c>
    </row>
    <row r="105" spans="1:6" x14ac:dyDescent="0.25">
      <c r="A105" s="62" t="s">
        <v>83</v>
      </c>
    </row>
    <row r="107" spans="1:6" x14ac:dyDescent="0.25">
      <c r="A107" s="62" t="s">
        <v>84</v>
      </c>
    </row>
    <row r="108" spans="1:6" x14ac:dyDescent="0.25">
      <c r="A108" s="62" t="s">
        <v>85</v>
      </c>
      <c r="E108" t="s">
        <v>86</v>
      </c>
      <c r="F108" s="62" t="s">
        <v>87</v>
      </c>
    </row>
    <row r="109" spans="1:6" x14ac:dyDescent="0.25">
      <c r="A109" s="62" t="s">
        <v>88</v>
      </c>
    </row>
    <row r="110" spans="1:6" x14ac:dyDescent="0.25">
      <c r="A110" s="62" t="s">
        <v>89</v>
      </c>
    </row>
    <row r="111" spans="1:6" x14ac:dyDescent="0.25">
      <c r="A111" s="62" t="s">
        <v>90</v>
      </c>
    </row>
    <row r="114" spans="1:1" x14ac:dyDescent="0.25">
      <c r="A114" s="62" t="s">
        <v>92</v>
      </c>
    </row>
    <row r="115" spans="1:1" x14ac:dyDescent="0.25">
      <c r="A115" s="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2018-04-09T07:27:54Z</dcterms:created>
  <dcterms:modified xsi:type="dcterms:W3CDTF">2018-04-09T07:31:19Z</dcterms:modified>
</cp:coreProperties>
</file>