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952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List1!$A$1:$H$65</definedName>
  </definedNames>
  <calcPr calcId="114210"/>
</workbook>
</file>

<file path=xl/calcChain.xml><?xml version="1.0" encoding="utf-8"?>
<calcChain xmlns="http://schemas.openxmlformats.org/spreadsheetml/2006/main">
  <c r="G44" i="1"/>
  <c r="F44"/>
  <c r="E44"/>
  <c r="E15"/>
  <c r="E20"/>
  <c r="E21"/>
  <c r="G20"/>
  <c r="F20"/>
  <c r="F15"/>
  <c r="F21"/>
  <c r="G15"/>
  <c r="G21"/>
</calcChain>
</file>

<file path=xl/sharedStrings.xml><?xml version="1.0" encoding="utf-8"?>
<sst xmlns="http://schemas.openxmlformats.org/spreadsheetml/2006/main" count="36" uniqueCount="35">
  <si>
    <t>Schválený rozp.</t>
  </si>
  <si>
    <t>Upravený rozp.</t>
  </si>
  <si>
    <t>%plnění k rozpočtu</t>
  </si>
  <si>
    <t>1.</t>
  </si>
  <si>
    <t>Daňové příjmy</t>
  </si>
  <si>
    <t>2.</t>
  </si>
  <si>
    <t>Nedaňové příjmy</t>
  </si>
  <si>
    <t>Celkem nedaň. příj.</t>
  </si>
  <si>
    <t>3.</t>
  </si>
  <si>
    <t>Přijaté dotace</t>
  </si>
  <si>
    <t>Celkem přijat.dota</t>
  </si>
  <si>
    <t>Příjmy celkem</t>
  </si>
  <si>
    <t>Běžné výdaje</t>
  </si>
  <si>
    <t>Výdaje celkem</t>
  </si>
  <si>
    <t>závazky fyzických a právnických osob, nezastavila movitý i nemovitý majetek,</t>
  </si>
  <si>
    <t>neuzavřela kupní, směnnou, darovací, nájemní smlouvu a smlouvu o přijetí nebo</t>
  </si>
  <si>
    <t>poskytnutí úvěru, smlouvu o přijetí nebo poskytnutí dotace, nekoupila cenné</t>
  </si>
  <si>
    <t>papíry ani obligace, uskutečnila pouze veřejné zakázky malého rozsahu</t>
  </si>
  <si>
    <t>(§ 12 odst.6 zák.č.137/2006 Sb.)</t>
  </si>
  <si>
    <t xml:space="preserve">Vyvěšeno: </t>
  </si>
  <si>
    <t>Sejmuto:</t>
  </si>
  <si>
    <t>Zároveň bylo vyvěšeno i na elektronické úřední desce.</t>
  </si>
  <si>
    <t>ZÁVĚREČNÝ ÚČET OBCE PĚTIKOZLY ZA ROK 2013</t>
  </si>
  <si>
    <t>Plnění k 31.12.13</t>
  </si>
  <si>
    <t xml:space="preserve">Dne 24.7.2012 obec zřídila spořící účet, na který vložila 1 300 000,- Kč, k 31.12.2013 byl zůstatek </t>
  </si>
  <si>
    <r>
      <t xml:space="preserve">Stav zákl. běžného účtu u KB Mladá Boleslav č.ú. 33327-181/0100 k 31.12.2013:  </t>
    </r>
    <r>
      <rPr>
        <b/>
        <sz val="9"/>
        <rFont val="Arial CE"/>
        <charset val="238"/>
      </rPr>
      <t>1 774 517,71 Kč</t>
    </r>
  </si>
  <si>
    <r>
      <t xml:space="preserve">tohoto účtu </t>
    </r>
    <r>
      <rPr>
        <b/>
        <sz val="9"/>
        <rFont val="Arial CE"/>
        <charset val="238"/>
      </rPr>
      <t>1 312 710,92 Kč</t>
    </r>
  </si>
  <si>
    <r>
      <t xml:space="preserve">V roce 2013 obec zřídila účet u ČNB94-10918181/0710, stav k 31.12.2013 činí </t>
    </r>
    <r>
      <rPr>
        <b/>
        <sz val="9"/>
        <rFont val="Arial CE"/>
        <charset val="238"/>
      </rPr>
      <t>53 720,80</t>
    </r>
    <r>
      <rPr>
        <sz val="9"/>
        <rFont val="Arial CE"/>
        <family val="2"/>
        <charset val="238"/>
      </rPr>
      <t xml:space="preserve"> Kč</t>
    </r>
  </si>
  <si>
    <t xml:space="preserve">Součástí závěrečného účtu za rok 2013 je zpráva o výsledku přezkoumání hospodaření </t>
  </si>
  <si>
    <t>Nebyly zjištěny chyby a nedostatky, kromě chyb a nedostatků zjištěných při dílčím přezkoumání,</t>
  </si>
  <si>
    <t>které již byly napraveny.</t>
  </si>
  <si>
    <t>za rok 2013, kterou provedli zaměstnanci KÚ Středočeského kraje s vyjádřením:</t>
  </si>
  <si>
    <t xml:space="preserve">Dotace do voleb v r. 2013 činily 21 000,-Kč, byly čerpány na daný účel v částce 9 985, </t>
  </si>
  <si>
    <t>zbytek 11 015 ,- Kč byl vrácen na účet 94-2028111/0710.</t>
  </si>
  <si>
    <t xml:space="preserve"> V roce 2013 nehospodařila obec s majetkem státu, neručila svým majetkem za </t>
  </si>
</sst>
</file>

<file path=xl/styles.xml><?xml version="1.0" encoding="utf-8"?>
<styleSheet xmlns="http://schemas.openxmlformats.org/spreadsheetml/2006/main">
  <numFmts count="4">
    <numFmt numFmtId="8" formatCode="#,##0.00\ &quot;Kč&quot;;[Red]\-#,##0.00\ &quot;Kč&quot;"/>
    <numFmt numFmtId="164" formatCode="0.0%"/>
    <numFmt numFmtId="165" formatCode="#,##0.00_ ;[Red]\-#,##0.00\ "/>
    <numFmt numFmtId="166" formatCode="#,##0.00\ &quot;Kč&quot;"/>
  </numFmts>
  <fonts count="12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u/>
      <sz val="9"/>
      <name val="Arial CE"/>
      <family val="2"/>
      <charset val="238"/>
    </font>
    <font>
      <sz val="9"/>
      <name val="Arial CE"/>
      <charset val="238"/>
    </font>
    <font>
      <b/>
      <u/>
      <sz val="10"/>
      <name val="Arial CE"/>
      <charset val="238"/>
    </font>
    <font>
      <b/>
      <u/>
      <sz val="9"/>
      <name val="Arial CE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 vertical="top" wrapText="1"/>
    </xf>
    <xf numFmtId="4" fontId="3" fillId="0" borderId="0" xfId="2" applyNumberFormat="1" applyFont="1"/>
    <xf numFmtId="164" fontId="3" fillId="0" borderId="0" xfId="2" applyNumberFormat="1" applyFont="1"/>
    <xf numFmtId="0" fontId="3" fillId="0" borderId="1" xfId="2" applyFont="1" applyBorder="1"/>
    <xf numFmtId="0" fontId="5" fillId="0" borderId="1" xfId="2" applyFont="1" applyBorder="1"/>
    <xf numFmtId="4" fontId="5" fillId="0" borderId="1" xfId="2" applyNumberFormat="1" applyFont="1" applyBorder="1"/>
    <xf numFmtId="164" fontId="5" fillId="0" borderId="1" xfId="2" applyNumberFormat="1" applyFont="1" applyBorder="1"/>
    <xf numFmtId="9" fontId="3" fillId="0" borderId="0" xfId="2" applyNumberFormat="1" applyFont="1"/>
    <xf numFmtId="8" fontId="5" fillId="0" borderId="0" xfId="2" applyNumberFormat="1" applyFont="1"/>
    <xf numFmtId="165" fontId="5" fillId="0" borderId="0" xfId="2" applyNumberFormat="1" applyFont="1"/>
    <xf numFmtId="166" fontId="5" fillId="0" borderId="0" xfId="2" applyNumberFormat="1" applyFont="1"/>
    <xf numFmtId="0" fontId="5" fillId="0" borderId="0" xfId="2" applyFont="1"/>
    <xf numFmtId="0" fontId="7" fillId="0" borderId="0" xfId="2" applyFont="1"/>
    <xf numFmtId="0" fontId="8" fillId="0" borderId="0" xfId="2" applyFont="1"/>
    <xf numFmtId="14" fontId="3" fillId="0" borderId="0" xfId="2" applyNumberFormat="1" applyFont="1"/>
    <xf numFmtId="0" fontId="9" fillId="0" borderId="0" xfId="2" applyFont="1"/>
    <xf numFmtId="0" fontId="10" fillId="0" borderId="0" xfId="2" applyFont="1"/>
  </cellXfs>
  <cellStyles count="3">
    <cellStyle name="normální" xfId="0" builtinId="0"/>
    <cellStyle name="Normální 2" xfId="1"/>
    <cellStyle name="normální_Lis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workbookViewId="0">
      <selection activeCell="K29" sqref="K29"/>
    </sheetView>
  </sheetViews>
  <sheetFormatPr defaultRowHeight="15"/>
  <cols>
    <col min="5" max="5" width="12" customWidth="1"/>
    <col min="6" max="7" width="12.42578125" customWidth="1"/>
    <col min="8" max="8" width="16" customWidth="1"/>
  </cols>
  <sheetData>
    <row r="1" spans="1:8" ht="17.25" customHeight="1">
      <c r="A1" s="1"/>
      <c r="B1" s="1"/>
      <c r="C1" s="1"/>
      <c r="D1" s="20" t="s">
        <v>22</v>
      </c>
      <c r="E1" s="1"/>
      <c r="F1" s="1"/>
      <c r="G1" s="1"/>
      <c r="H1" s="1"/>
    </row>
    <row r="2" spans="1:8" ht="12" customHeight="1">
      <c r="A2" s="1"/>
      <c r="B2" s="1"/>
      <c r="C2" s="1"/>
      <c r="D2" s="20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3" t="s">
        <v>0</v>
      </c>
      <c r="F3" s="4" t="s">
        <v>1</v>
      </c>
      <c r="G3" s="4" t="s">
        <v>23</v>
      </c>
      <c r="H3" s="5" t="s">
        <v>2</v>
      </c>
    </row>
    <row r="4" spans="1:8" hidden="1">
      <c r="A4" s="2"/>
      <c r="B4" s="2"/>
      <c r="C4" s="2"/>
      <c r="D4" s="2"/>
      <c r="E4" s="2"/>
      <c r="F4" s="2"/>
      <c r="G4" s="2"/>
      <c r="H4" s="2"/>
    </row>
    <row r="5" spans="1:8">
      <c r="A5" s="1" t="s">
        <v>3</v>
      </c>
      <c r="B5" s="1" t="s">
        <v>4</v>
      </c>
      <c r="C5" s="1"/>
      <c r="D5" s="1"/>
      <c r="E5" s="6">
        <v>652600</v>
      </c>
      <c r="F5" s="6">
        <v>949270</v>
      </c>
      <c r="G5" s="6">
        <v>943798.65</v>
      </c>
      <c r="H5" s="7">
        <v>0.99419999999999997</v>
      </c>
    </row>
    <row r="6" spans="1:8" hidden="1">
      <c r="A6" s="1"/>
      <c r="B6" s="1"/>
      <c r="C6" s="1"/>
      <c r="D6" s="1"/>
      <c r="E6" s="6"/>
      <c r="F6" s="6"/>
      <c r="G6" s="6"/>
      <c r="H6" s="7"/>
    </row>
    <row r="7" spans="1:8">
      <c r="A7" s="1" t="s">
        <v>5</v>
      </c>
      <c r="B7" s="1" t="s">
        <v>6</v>
      </c>
      <c r="C7" s="1"/>
      <c r="D7" s="1">
        <v>1031</v>
      </c>
      <c r="E7" s="6">
        <v>5000</v>
      </c>
      <c r="F7" s="6">
        <v>8100</v>
      </c>
      <c r="G7" s="6">
        <v>8000</v>
      </c>
      <c r="H7" s="7">
        <v>0.98799999999999999</v>
      </c>
    </row>
    <row r="8" spans="1:8">
      <c r="A8" s="1"/>
      <c r="B8" s="1"/>
      <c r="C8" s="1"/>
      <c r="D8" s="1">
        <v>3612</v>
      </c>
      <c r="E8" s="6">
        <v>41000</v>
      </c>
      <c r="F8" s="6">
        <v>31500</v>
      </c>
      <c r="G8" s="6">
        <v>31370</v>
      </c>
      <c r="H8" s="7">
        <v>0.996</v>
      </c>
    </row>
    <row r="9" spans="1:8">
      <c r="A9" s="1"/>
      <c r="B9" s="1"/>
      <c r="C9" s="1"/>
      <c r="D9" s="1">
        <v>3633</v>
      </c>
      <c r="E9" s="6">
        <v>0</v>
      </c>
      <c r="F9" s="6">
        <v>1000</v>
      </c>
      <c r="G9" s="6">
        <v>1000</v>
      </c>
      <c r="H9" s="7">
        <v>1</v>
      </c>
    </row>
    <row r="10" spans="1:8">
      <c r="A10" s="1"/>
      <c r="B10" s="1"/>
      <c r="C10" s="1"/>
      <c r="D10" s="1">
        <v>3722</v>
      </c>
      <c r="E10" s="6">
        <v>15000</v>
      </c>
      <c r="F10" s="6">
        <v>15500</v>
      </c>
      <c r="G10" s="6">
        <v>15113.5</v>
      </c>
      <c r="H10" s="7">
        <v>0.97499999999999998</v>
      </c>
    </row>
    <row r="11" spans="1:8">
      <c r="A11" s="1"/>
      <c r="B11" s="1"/>
      <c r="C11" s="1"/>
      <c r="D11" s="1">
        <v>6171</v>
      </c>
      <c r="E11" s="6">
        <v>16000</v>
      </c>
      <c r="F11" s="6">
        <v>2700</v>
      </c>
      <c r="G11" s="6">
        <v>2700</v>
      </c>
      <c r="H11" s="7">
        <v>1</v>
      </c>
    </row>
    <row r="12" spans="1:8" hidden="1">
      <c r="A12" s="1"/>
      <c r="B12" s="1"/>
      <c r="C12" s="1"/>
      <c r="D12" s="1"/>
      <c r="E12" s="6"/>
      <c r="F12" s="6"/>
      <c r="G12" s="6"/>
      <c r="H12" s="7"/>
    </row>
    <row r="13" spans="1:8" hidden="1">
      <c r="A13" s="1"/>
      <c r="B13" s="1"/>
      <c r="C13" s="1"/>
      <c r="D13" s="1"/>
      <c r="E13" s="6"/>
      <c r="F13" s="6"/>
      <c r="G13" s="6"/>
      <c r="H13" s="7"/>
    </row>
    <row r="14" spans="1:8">
      <c r="A14" s="1"/>
      <c r="B14" s="1"/>
      <c r="C14" s="1"/>
      <c r="D14" s="1">
        <v>6310</v>
      </c>
      <c r="E14" s="6"/>
      <c r="F14" s="6">
        <v>14000</v>
      </c>
      <c r="G14" s="6">
        <v>13753.66</v>
      </c>
      <c r="H14" s="7">
        <v>1</v>
      </c>
    </row>
    <row r="15" spans="1:8">
      <c r="A15" s="1"/>
      <c r="B15" s="1" t="s">
        <v>7</v>
      </c>
      <c r="C15" s="1"/>
      <c r="D15" s="1"/>
      <c r="E15" s="6">
        <f>SUM(E7:E14)</f>
        <v>77000</v>
      </c>
      <c r="F15" s="6">
        <f>SUM(F7:F14)</f>
        <v>72800</v>
      </c>
      <c r="G15" s="6">
        <f>SUM(G7:G14)</f>
        <v>71937.16</v>
      </c>
      <c r="H15" s="7">
        <v>0.98799999999999999</v>
      </c>
    </row>
    <row r="16" spans="1:8" ht="11.25" customHeight="1">
      <c r="A16" s="1"/>
      <c r="B16" s="1"/>
      <c r="C16" s="1"/>
      <c r="D16" s="1"/>
      <c r="E16" s="6"/>
      <c r="F16" s="6"/>
      <c r="G16" s="6"/>
      <c r="H16" s="7"/>
    </row>
    <row r="17" spans="1:8">
      <c r="A17" s="1" t="s">
        <v>8</v>
      </c>
      <c r="B17" s="1" t="s">
        <v>9</v>
      </c>
      <c r="C17" s="1"/>
      <c r="D17" s="1">
        <v>4111</v>
      </c>
      <c r="E17" s="6"/>
      <c r="F17" s="6">
        <v>18115</v>
      </c>
      <c r="G17" s="6">
        <v>18115</v>
      </c>
      <c r="H17" s="7">
        <v>1</v>
      </c>
    </row>
    <row r="18" spans="1:8">
      <c r="A18" s="1"/>
      <c r="B18" s="1"/>
      <c r="C18" s="1"/>
      <c r="D18" s="1">
        <v>4112</v>
      </c>
      <c r="E18" s="6">
        <v>43500</v>
      </c>
      <c r="F18" s="6">
        <v>43500</v>
      </c>
      <c r="G18" s="6">
        <v>43500</v>
      </c>
      <c r="H18" s="7">
        <v>1</v>
      </c>
    </row>
    <row r="19" spans="1:8">
      <c r="A19" s="1"/>
      <c r="B19" s="1"/>
      <c r="C19" s="1"/>
      <c r="D19" s="1">
        <v>4134</v>
      </c>
      <c r="E19" s="6"/>
      <c r="F19" s="6">
        <v>400</v>
      </c>
      <c r="G19" s="6">
        <v>400</v>
      </c>
      <c r="H19" s="7">
        <v>1</v>
      </c>
    </row>
    <row r="20" spans="1:8" ht="15.75" thickBot="1">
      <c r="A20" s="1"/>
      <c r="B20" s="1" t="s">
        <v>10</v>
      </c>
      <c r="C20" s="1"/>
      <c r="D20" s="1"/>
      <c r="E20" s="6">
        <f>SUM(E17:E19)</f>
        <v>43500</v>
      </c>
      <c r="F20" s="6">
        <f>SUM(F17:F19)</f>
        <v>62015</v>
      </c>
      <c r="G20" s="6">
        <f>SUM(G17:G19)</f>
        <v>62015</v>
      </c>
      <c r="H20" s="7">
        <v>1</v>
      </c>
    </row>
    <row r="21" spans="1:8">
      <c r="A21" s="1"/>
      <c r="B21" s="9" t="s">
        <v>11</v>
      </c>
      <c r="C21" s="9"/>
      <c r="D21" s="8"/>
      <c r="E21" s="10">
        <f>SUM(E5+E15+E20)</f>
        <v>773100</v>
      </c>
      <c r="F21" s="10">
        <f>SUM(F5+F15+F20)</f>
        <v>1084085</v>
      </c>
      <c r="G21" s="10">
        <f>SUM(G5+G15+G20)</f>
        <v>1077750.81</v>
      </c>
      <c r="H21" s="11">
        <v>0.99399999999999999</v>
      </c>
    </row>
    <row r="22" spans="1:8" hidden="1">
      <c r="A22" s="1"/>
      <c r="B22" s="1"/>
      <c r="C22" s="1"/>
      <c r="D22" s="1"/>
      <c r="E22" s="1"/>
      <c r="F22" s="1"/>
      <c r="G22" s="6"/>
      <c r="H22" s="1"/>
    </row>
    <row r="23" spans="1:8" ht="11.25" customHeight="1">
      <c r="A23" s="1"/>
      <c r="B23" s="18"/>
      <c r="C23" s="1"/>
      <c r="D23" s="1"/>
      <c r="E23" s="6"/>
      <c r="F23" s="6"/>
      <c r="G23" s="6"/>
      <c r="H23" s="12"/>
    </row>
    <row r="24" spans="1:8">
      <c r="A24" s="1" t="s">
        <v>3</v>
      </c>
      <c r="B24" s="18" t="s">
        <v>12</v>
      </c>
      <c r="C24" s="1"/>
      <c r="D24" s="1">
        <v>1031</v>
      </c>
      <c r="E24" s="6">
        <v>6500</v>
      </c>
      <c r="F24" s="6">
        <v>5900</v>
      </c>
      <c r="G24" s="6">
        <v>5810</v>
      </c>
      <c r="H24" s="7">
        <v>0.98470000000000002</v>
      </c>
    </row>
    <row r="25" spans="1:8" hidden="1">
      <c r="A25" s="2"/>
      <c r="B25" s="1"/>
      <c r="C25" s="1"/>
      <c r="D25" s="1">
        <v>3111</v>
      </c>
      <c r="E25" s="6">
        <v>0</v>
      </c>
      <c r="F25" s="6">
        <v>0</v>
      </c>
      <c r="G25" s="6">
        <v>0</v>
      </c>
      <c r="H25" s="7"/>
    </row>
    <row r="26" spans="1:8">
      <c r="A26" s="2"/>
      <c r="B26" s="1"/>
      <c r="C26" s="1"/>
      <c r="D26" s="1">
        <v>3113</v>
      </c>
      <c r="E26" s="6">
        <v>20000</v>
      </c>
      <c r="F26" s="6">
        <v>16000</v>
      </c>
      <c r="G26" s="6">
        <v>15346</v>
      </c>
      <c r="H26" s="7">
        <v>0.95899999999999996</v>
      </c>
    </row>
    <row r="27" spans="1:8">
      <c r="A27" s="2"/>
      <c r="B27" s="1"/>
      <c r="C27" s="1"/>
      <c r="D27" s="1">
        <v>3326</v>
      </c>
      <c r="E27" s="6">
        <v>70000</v>
      </c>
      <c r="F27" s="6">
        <v>0</v>
      </c>
      <c r="G27" s="6">
        <v>0</v>
      </c>
      <c r="H27" s="7">
        <v>0</v>
      </c>
    </row>
    <row r="28" spans="1:8">
      <c r="A28" s="2"/>
      <c r="B28" s="1"/>
      <c r="C28" s="1"/>
      <c r="D28" s="1">
        <v>3399</v>
      </c>
      <c r="E28" s="6"/>
      <c r="F28" s="6">
        <v>970</v>
      </c>
      <c r="G28" s="6">
        <v>965</v>
      </c>
      <c r="H28" s="7">
        <v>0.99480000000000002</v>
      </c>
    </row>
    <row r="29" spans="1:8">
      <c r="A29" s="2"/>
      <c r="B29" s="1"/>
      <c r="C29" s="1"/>
      <c r="D29" s="1">
        <v>3612</v>
      </c>
      <c r="E29" s="6">
        <v>100000</v>
      </c>
      <c r="F29" s="6">
        <v>5837</v>
      </c>
      <c r="G29" s="6">
        <v>5522</v>
      </c>
      <c r="H29" s="7">
        <v>0.94599999999999995</v>
      </c>
    </row>
    <row r="30" spans="1:8">
      <c r="A30" s="2"/>
      <c r="B30" s="1"/>
      <c r="C30" s="1"/>
      <c r="D30" s="1">
        <v>3631</v>
      </c>
      <c r="E30" s="6">
        <v>30000</v>
      </c>
      <c r="F30" s="6">
        <v>29600</v>
      </c>
      <c r="G30" s="6">
        <v>28900</v>
      </c>
      <c r="H30" s="7">
        <v>0.97599999999999998</v>
      </c>
    </row>
    <row r="31" spans="1:8">
      <c r="A31" s="2"/>
      <c r="B31" s="1"/>
      <c r="C31" s="1"/>
      <c r="D31" s="1">
        <v>3632</v>
      </c>
      <c r="E31" s="6">
        <v>13000</v>
      </c>
      <c r="F31" s="6">
        <v>8500</v>
      </c>
      <c r="G31" s="6">
        <v>8332</v>
      </c>
      <c r="H31" s="7">
        <v>0.98019999999999996</v>
      </c>
    </row>
    <row r="32" spans="1:8" hidden="1">
      <c r="A32" s="2"/>
      <c r="B32" s="1"/>
      <c r="C32" s="1"/>
      <c r="D32" s="1"/>
      <c r="E32" s="6"/>
      <c r="F32" s="6"/>
      <c r="G32" s="6"/>
      <c r="H32" s="7"/>
    </row>
    <row r="33" spans="1:8">
      <c r="A33" s="2"/>
      <c r="B33" s="1"/>
      <c r="C33" s="1"/>
      <c r="D33" s="1">
        <v>3722</v>
      </c>
      <c r="E33" s="6">
        <v>120000</v>
      </c>
      <c r="F33" s="6">
        <v>106000</v>
      </c>
      <c r="G33" s="6">
        <v>105358</v>
      </c>
      <c r="H33" s="7">
        <v>0.99399999999999999</v>
      </c>
    </row>
    <row r="34" spans="1:8">
      <c r="A34" s="2"/>
      <c r="B34" s="1"/>
      <c r="C34" s="1"/>
      <c r="D34" s="1">
        <v>3745</v>
      </c>
      <c r="E34" s="6">
        <v>60000</v>
      </c>
      <c r="F34" s="6">
        <v>11500</v>
      </c>
      <c r="G34" s="6">
        <v>11162</v>
      </c>
      <c r="H34" s="7">
        <v>0.97099999999999997</v>
      </c>
    </row>
    <row r="35" spans="1:8">
      <c r="A35" s="2"/>
      <c r="B35" s="1"/>
      <c r="C35" s="1"/>
      <c r="D35" s="1">
        <v>5272</v>
      </c>
      <c r="E35" s="6">
        <v>0</v>
      </c>
      <c r="F35" s="6">
        <v>4700</v>
      </c>
      <c r="G35" s="6">
        <v>4674</v>
      </c>
      <c r="H35" s="7">
        <v>0.995</v>
      </c>
    </row>
    <row r="36" spans="1:8">
      <c r="A36" s="2"/>
      <c r="B36" s="1"/>
      <c r="C36" s="1"/>
      <c r="D36" s="1">
        <v>6112</v>
      </c>
      <c r="E36" s="6">
        <v>80000</v>
      </c>
      <c r="F36" s="6">
        <v>84000</v>
      </c>
      <c r="G36" s="6">
        <v>84000</v>
      </c>
      <c r="H36" s="7">
        <v>1</v>
      </c>
    </row>
    <row r="37" spans="1:8">
      <c r="A37" s="2"/>
      <c r="B37" s="1"/>
      <c r="C37" s="1"/>
      <c r="D37" s="1">
        <v>6114</v>
      </c>
      <c r="E37" s="6"/>
      <c r="F37" s="6">
        <v>9985</v>
      </c>
      <c r="G37" s="6">
        <v>9985</v>
      </c>
      <c r="H37" s="7">
        <v>1</v>
      </c>
    </row>
    <row r="38" spans="1:8">
      <c r="A38" s="2"/>
      <c r="B38" s="1"/>
      <c r="C38" s="1"/>
      <c r="D38" s="1">
        <v>6115</v>
      </c>
      <c r="E38" s="6">
        <v>500</v>
      </c>
      <c r="F38" s="6">
        <v>0</v>
      </c>
      <c r="G38" s="6">
        <v>0</v>
      </c>
      <c r="H38" s="7">
        <v>0</v>
      </c>
    </row>
    <row r="39" spans="1:8">
      <c r="A39" s="2"/>
      <c r="B39" s="1"/>
      <c r="C39" s="1"/>
      <c r="D39" s="1">
        <v>6118</v>
      </c>
      <c r="E39" s="6">
        <v>0</v>
      </c>
      <c r="F39" s="6">
        <v>8130</v>
      </c>
      <c r="G39" s="6">
        <v>8130</v>
      </c>
      <c r="H39" s="7">
        <v>1</v>
      </c>
    </row>
    <row r="40" spans="1:8">
      <c r="A40" s="2"/>
      <c r="B40" s="1"/>
      <c r="C40" s="1"/>
      <c r="D40" s="1">
        <v>6171</v>
      </c>
      <c r="E40" s="6">
        <v>482200</v>
      </c>
      <c r="F40" s="6">
        <v>381250</v>
      </c>
      <c r="G40" s="6">
        <v>365249.8</v>
      </c>
      <c r="H40" s="7">
        <v>0.95799999999999996</v>
      </c>
    </row>
    <row r="41" spans="1:8">
      <c r="A41" s="2"/>
      <c r="B41" s="1"/>
      <c r="C41" s="1"/>
      <c r="D41" s="1">
        <v>6310</v>
      </c>
      <c r="E41" s="6">
        <v>10000</v>
      </c>
      <c r="F41" s="6">
        <v>10800</v>
      </c>
      <c r="G41" s="6">
        <v>10784.71</v>
      </c>
      <c r="H41" s="7">
        <v>0.99860000000000004</v>
      </c>
    </row>
    <row r="42" spans="1:8">
      <c r="A42" s="2"/>
      <c r="B42" s="1"/>
      <c r="C42" s="1"/>
      <c r="D42" s="1">
        <v>6330</v>
      </c>
      <c r="E42" s="6">
        <v>0</v>
      </c>
      <c r="F42" s="6">
        <v>400</v>
      </c>
      <c r="G42" s="6">
        <v>400</v>
      </c>
      <c r="H42" s="12">
        <v>1</v>
      </c>
    </row>
    <row r="43" spans="1:8" ht="15.75" thickBot="1">
      <c r="A43" s="2"/>
      <c r="B43" s="1"/>
      <c r="C43" s="1"/>
      <c r="D43" s="1">
        <v>6402</v>
      </c>
      <c r="E43" s="6"/>
      <c r="F43" s="6">
        <v>663</v>
      </c>
      <c r="G43" s="6">
        <v>663</v>
      </c>
      <c r="H43" s="7">
        <v>1</v>
      </c>
    </row>
    <row r="44" spans="1:8">
      <c r="A44" s="2"/>
      <c r="B44" s="9" t="s">
        <v>13</v>
      </c>
      <c r="C44" s="9"/>
      <c r="D44" s="8"/>
      <c r="E44" s="10">
        <f>SUM(E24:E43)</f>
        <v>992200</v>
      </c>
      <c r="F44" s="10">
        <f>SUM(F24:F43)</f>
        <v>684235</v>
      </c>
      <c r="G44" s="10">
        <f>SUM(G24:G43)</f>
        <v>665281.51</v>
      </c>
      <c r="H44" s="11">
        <v>0.97199999999999998</v>
      </c>
    </row>
    <row r="45" spans="1:8" ht="9.75" customHeight="1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1" t="s">
        <v>25</v>
      </c>
      <c r="C46" s="1"/>
      <c r="D46" s="1"/>
      <c r="E46" s="1"/>
      <c r="F46" s="1"/>
      <c r="G46" s="1"/>
      <c r="H46" s="13"/>
    </row>
    <row r="47" spans="1:8">
      <c r="A47" s="2"/>
      <c r="B47" s="1" t="s">
        <v>24</v>
      </c>
      <c r="C47" s="1"/>
      <c r="D47" s="1"/>
      <c r="E47" s="1"/>
      <c r="F47" s="14"/>
      <c r="G47" s="1"/>
      <c r="H47" s="1"/>
    </row>
    <row r="48" spans="1:8">
      <c r="A48" s="2"/>
      <c r="B48" s="1" t="s">
        <v>26</v>
      </c>
      <c r="C48" s="1"/>
      <c r="D48" s="15"/>
      <c r="E48" s="1"/>
      <c r="F48" s="14"/>
      <c r="G48" s="1"/>
      <c r="H48" s="1"/>
    </row>
    <row r="49" spans="1:8">
      <c r="A49" s="2"/>
      <c r="B49" s="1" t="s">
        <v>27</v>
      </c>
      <c r="C49" s="1"/>
      <c r="D49" s="15"/>
      <c r="E49" s="1"/>
      <c r="F49" s="14"/>
      <c r="G49" s="1"/>
      <c r="H49" s="1"/>
    </row>
    <row r="50" spans="1:8">
      <c r="A50" s="2"/>
      <c r="B50" s="1" t="s">
        <v>34</v>
      </c>
      <c r="C50" s="1"/>
      <c r="D50" s="1"/>
      <c r="E50" s="1"/>
      <c r="F50" s="1"/>
      <c r="G50" s="1"/>
      <c r="H50" s="1"/>
    </row>
    <row r="51" spans="1:8">
      <c r="A51" s="2"/>
      <c r="B51" s="1" t="s">
        <v>14</v>
      </c>
      <c r="C51" s="1"/>
      <c r="D51" s="1"/>
      <c r="E51" s="1"/>
      <c r="F51" s="1"/>
      <c r="G51" s="1"/>
      <c r="H51" s="16"/>
    </row>
    <row r="52" spans="1:8">
      <c r="A52" s="2"/>
      <c r="B52" s="1" t="s">
        <v>15</v>
      </c>
      <c r="C52" s="1"/>
      <c r="D52" s="1"/>
      <c r="E52" s="1"/>
      <c r="F52" s="1"/>
      <c r="G52" s="1"/>
      <c r="H52" s="1"/>
    </row>
    <row r="53" spans="1:8">
      <c r="A53" s="2"/>
      <c r="B53" s="1" t="s">
        <v>16</v>
      </c>
      <c r="C53" s="1"/>
      <c r="D53" s="1"/>
      <c r="E53" s="1"/>
      <c r="F53" s="1"/>
      <c r="G53" s="1"/>
      <c r="H53" s="1"/>
    </row>
    <row r="54" spans="1:8">
      <c r="A54" s="2"/>
      <c r="B54" s="1" t="s">
        <v>17</v>
      </c>
      <c r="C54" s="1"/>
      <c r="D54" s="1"/>
      <c r="E54" s="1"/>
      <c r="F54" s="1"/>
      <c r="G54" s="1"/>
      <c r="H54" s="1"/>
    </row>
    <row r="55" spans="1:8">
      <c r="A55" s="2"/>
      <c r="B55" s="1" t="s">
        <v>18</v>
      </c>
      <c r="C55" s="1"/>
      <c r="D55" s="1"/>
      <c r="E55" s="1"/>
      <c r="F55" s="1"/>
      <c r="G55" s="1"/>
      <c r="H55" s="1"/>
    </row>
    <row r="56" spans="1:8">
      <c r="A56" s="2"/>
      <c r="B56" s="1" t="s">
        <v>32</v>
      </c>
      <c r="C56" s="1"/>
      <c r="D56" s="1"/>
      <c r="E56" s="1"/>
      <c r="F56" s="1"/>
      <c r="G56" s="1"/>
      <c r="H56" s="1"/>
    </row>
    <row r="57" spans="1:8">
      <c r="A57" s="2"/>
      <c r="B57" s="1" t="s">
        <v>33</v>
      </c>
      <c r="C57" s="1"/>
      <c r="D57" s="1"/>
      <c r="E57" s="1"/>
      <c r="F57" s="1"/>
      <c r="G57" s="1"/>
      <c r="H57" s="1"/>
    </row>
    <row r="58" spans="1:8" hidden="1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1" t="s">
        <v>28</v>
      </c>
      <c r="C59" s="1"/>
      <c r="D59" s="1"/>
      <c r="E59" s="1"/>
      <c r="F59" s="1"/>
      <c r="G59" s="1"/>
      <c r="H59" s="1"/>
    </row>
    <row r="60" spans="1:8">
      <c r="A60" s="2"/>
      <c r="B60" s="1" t="s">
        <v>31</v>
      </c>
      <c r="C60" s="1"/>
      <c r="D60" s="1"/>
      <c r="E60" s="1"/>
      <c r="F60" s="1"/>
      <c r="G60" s="1"/>
      <c r="H60" s="1"/>
    </row>
    <row r="61" spans="1:8">
      <c r="A61" s="2"/>
      <c r="B61" s="17" t="s">
        <v>29</v>
      </c>
      <c r="C61" s="1"/>
      <c r="D61" s="1"/>
      <c r="E61" s="1"/>
      <c r="F61" s="1"/>
      <c r="G61" s="1"/>
      <c r="H61" s="2"/>
    </row>
    <row r="62" spans="1:8">
      <c r="A62" s="2"/>
      <c r="B62" s="21" t="s">
        <v>30</v>
      </c>
      <c r="C62" s="1"/>
      <c r="D62" s="1"/>
      <c r="E62" s="1"/>
      <c r="F62" s="1"/>
      <c r="G62" s="1"/>
      <c r="H62" s="2"/>
    </row>
    <row r="63" spans="1:8" ht="12" customHeight="1">
      <c r="A63" s="2"/>
      <c r="B63" s="17"/>
      <c r="C63" s="1"/>
      <c r="D63" s="1"/>
      <c r="E63" s="1"/>
      <c r="F63" s="1"/>
      <c r="G63" s="1"/>
      <c r="H63" s="2"/>
    </row>
    <row r="64" spans="1:8">
      <c r="A64" s="2"/>
      <c r="B64" s="1" t="s">
        <v>19</v>
      </c>
      <c r="C64" s="19">
        <v>41787</v>
      </c>
      <c r="D64" s="1"/>
      <c r="E64" s="1"/>
      <c r="F64" s="1" t="s">
        <v>20</v>
      </c>
      <c r="G64" s="19"/>
      <c r="H64" s="2"/>
    </row>
    <row r="65" spans="1:8">
      <c r="A65" s="2"/>
      <c r="B65" s="1" t="s">
        <v>21</v>
      </c>
      <c r="C65" s="1"/>
      <c r="D65" s="1"/>
      <c r="E65" s="1"/>
      <c r="F65" s="1"/>
      <c r="G65" s="1"/>
      <c r="H65" s="2"/>
    </row>
  </sheetData>
  <phoneticPr fontId="11" type="noConversion"/>
  <pageMargins left="0.11811023622047245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PC01</cp:lastModifiedBy>
  <cp:lastPrinted>2014-05-28T15:47:57Z</cp:lastPrinted>
  <dcterms:created xsi:type="dcterms:W3CDTF">2014-05-15T08:21:13Z</dcterms:created>
  <dcterms:modified xsi:type="dcterms:W3CDTF">2014-05-28T15:48:52Z</dcterms:modified>
</cp:coreProperties>
</file>