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1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<sst xmlns="http://schemas.openxmlformats.org/spreadsheetml/2006/main" count="39" uniqueCount="38">
  <si>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Závěrečný účet obce Pětikozly za rok 2010</t>
  </si>
  <si>
    <t>Schválený rozp.</t>
  </si>
  <si>
    <t>Upravený rozp.</t>
  </si>
  <si>
    <t>Plnění k 31.12.10</t>
  </si>
  <si>
    <t>%plnění k rozpočtu</t>
  </si>
  <si>
    <t>1.</t>
  </si>
  <si>
    <t>Daňové příjmy</t>
  </si>
  <si>
    <t>2.</t>
  </si>
  <si>
    <t>Nedaňové příjmy</t>
  </si>
  <si>
    <t>Celkem nedaň. příj.</t>
  </si>
  <si>
    <t>3.</t>
  </si>
  <si>
    <t>Kapitálové příjmy</t>
  </si>
  <si>
    <t>4.</t>
  </si>
  <si>
    <t>Přijaté dotace</t>
  </si>
  <si>
    <t>Celkem přijat.dota</t>
  </si>
  <si>
    <t>Příjmy celkem</t>
  </si>
  <si>
    <t>;</t>
  </si>
  <si>
    <t>Běžné výdaje</t>
  </si>
  <si>
    <t>Celkem běžné výd</t>
  </si>
  <si>
    <t>Kapitálové výdaje</t>
  </si>
  <si>
    <t>Výdaje celkem</t>
  </si>
  <si>
    <r>
      <t xml:space="preserve">Stav zákl. běžného účtu u KB Mladá Boleslav č.ú. 33327-181/0100 k 31.12.2010:  </t>
    </r>
    <r>
      <rPr>
        <b/>
        <sz val="9"/>
        <rFont val="Arial CE"/>
        <family val="0"/>
      </rPr>
      <t>1 453 751,81 Kč</t>
    </r>
  </si>
  <si>
    <t xml:space="preserve">Dne 9.4.2009 obec zřídila spořící účet, na který vložila 1 000 000,- Kč, k 31.12.2010 byl zůstatek </t>
  </si>
  <si>
    <r>
      <t xml:space="preserve">tohoto účtu </t>
    </r>
    <r>
      <rPr>
        <b/>
        <sz val="9"/>
        <rFont val="Arial CE"/>
        <family val="0"/>
      </rPr>
      <t>1 009 631,15 Kč</t>
    </r>
  </si>
  <si>
    <t xml:space="preserve"> V roce 2010 nehospodařila obec s majetkem státu, neručila svým majetkem za </t>
  </si>
  <si>
    <t>závazky fyzických a právnických osob, nezastavila movitý i nemovitý majetek,</t>
  </si>
  <si>
    <t>neuzavřela kupní, směnnou, darovací, nájemní smlouvu a smlouvu o přijetí nebo</t>
  </si>
  <si>
    <t>poskytnutí úvěru, smlouvu o přijetí nebo poskytnutí dotace, nekoupila cenné</t>
  </si>
  <si>
    <t>papíry ani obligace, uskutečnila pouze veřejné zakázky malého rozsahu</t>
  </si>
  <si>
    <t>(§ 12 odst.6 zák.č.137/2006 Sb.)</t>
  </si>
  <si>
    <t>V září 2010 obec koupila v dražbě dům č.p.7 v obci Pětikozly za 394 000,- Kč</t>
  </si>
  <si>
    <t>Dotace do voleb v r. 2010  činily 18 966,- Kč, byly vyčerpány na daný účel - vratky žádné.</t>
  </si>
  <si>
    <t xml:space="preserve">Součástí závěrečného účtu za rok 2010 je zpráva o výsledku přezkoumání hospodaření </t>
  </si>
  <si>
    <t>za rok 2010, kterou provedli zaměstnanci KÚ Středočeského kraje s vyjádřením:</t>
  </si>
  <si>
    <t>Nebyly zjištěny žádné chyby a nedostatky</t>
  </si>
  <si>
    <t>Vyvěšeno: 1.6.2011</t>
  </si>
  <si>
    <t>Sejmuto: 21.6.2011</t>
  </si>
  <si>
    <t>Zároveň bylo vyvěšeno i na elektronické úřední desce.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</si>
</sst>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.00_ ;[Red]\-#,##0.00\ "/>
    <numFmt numFmtId="166" formatCode="#,##0.00\ &quot;Kč&quot;"/>
  </numFmts>
  <fonts count="6">
    <font>
      <sz val="10"/>
      <name val="Arial"/>
      <family val="0"/>
    </font>
    <font>
      <sz val="9"/>
      <name val="Arial CE"/>
      <family val="2"/>
    </font>
    <font>
      <b/>
      <u val="single"/>
      <sz val="10"/>
      <name val="Arial CE"/>
      <family val="2"/>
    </font>
    <font>
      <vertAlign val="superscript"/>
      <sz val="10"/>
      <name val="Arial CE"/>
      <family val="2"/>
    </font>
    <font>
      <b/>
      <sz val="9"/>
      <name val="Arial CE"/>
      <family val="2"/>
    </font>
    <font>
      <b/>
      <u val="single"/>
      <sz val="9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vertical="top" wrapText="1"/>
    </xf>
    <xf numFmtId="4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8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H72"/>
  <sheetViews>
    <sheetView tabSelected="1" workbookViewId="0" topLeftCell="A4">
      <selection activeCell="A1" sqref="A1:IV16384"/>
    </sheetView>
  </sheetViews>
  <sheetFormatPr defaultColWidth="9.140625" defaultRowHeight="12.75"/>
  <cols>
    <col min="1" max="1" width="3.28125" style="1" customWidth="1"/>
    <col min="2" max="3" width="9.140625" style="1" customWidth="1"/>
    <col min="4" max="4" width="9.7109375" style="1" customWidth="1"/>
    <col min="5" max="5" width="13.00390625" style="1" customWidth="1"/>
    <col min="6" max="6" width="16.57421875" style="1" customWidth="1"/>
    <col min="7" max="7" width="16.00390625" style="1" customWidth="1"/>
    <col min="8" max="8" width="13.57421875" style="1" customWidth="1"/>
    <col min="9" max="16384" width="9.140625" style="1" customWidth="1"/>
  </cols>
  <sheetData>
    <row r="1" ht="12" hidden="1"/>
    <row r="2" ht="12" hidden="1"/>
    <row r="3" ht="12" hidden="1"/>
    <row r="4" ht="12.75">
      <c r="D4" s="2" t="s">
        <v>0</v>
      </c>
    </row>
    <row r="5" ht="12.75">
      <c r="D5" s="2"/>
    </row>
    <row r="7" ht="12" hidden="1"/>
    <row r="8" spans="5:8" ht="20.25" customHeight="1">
      <c r="E8" s="3" t="s">
        <v>1</v>
      </c>
      <c r="F8" s="4" t="s">
        <v>2</v>
      </c>
      <c r="G8" s="4" t="s">
        <v>3</v>
      </c>
      <c r="H8" s="5" t="s">
        <v>4</v>
      </c>
    </row>
    <row r="10" spans="1:8" ht="12">
      <c r="A10" s="1" t="s">
        <v>5</v>
      </c>
      <c r="B10" s="1" t="s">
        <v>6</v>
      </c>
      <c r="E10" s="6">
        <v>637300</v>
      </c>
      <c r="F10" s="6">
        <v>794330</v>
      </c>
      <c r="G10" s="6">
        <v>810474.34</v>
      </c>
      <c r="H10" s="7">
        <v>1.02</v>
      </c>
    </row>
    <row r="11" spans="5:8" ht="12">
      <c r="E11" s="6"/>
      <c r="F11" s="6"/>
      <c r="G11" s="6"/>
      <c r="H11" s="7"/>
    </row>
    <row r="12" spans="1:8" ht="12">
      <c r="A12" s="1" t="s">
        <v>7</v>
      </c>
      <c r="B12" s="1" t="s">
        <v>8</v>
      </c>
      <c r="E12" s="6"/>
      <c r="F12" s="6"/>
      <c r="G12" s="6"/>
      <c r="H12" s="7"/>
    </row>
    <row r="13" spans="4:8" ht="12">
      <c r="D13" s="1">
        <v>1031</v>
      </c>
      <c r="E13" s="6">
        <v>4000</v>
      </c>
      <c r="F13" s="6">
        <v>2000</v>
      </c>
      <c r="G13" s="6">
        <v>2100</v>
      </c>
      <c r="H13" s="7">
        <v>1.05</v>
      </c>
    </row>
    <row r="14" spans="4:8" ht="12">
      <c r="D14" s="1">
        <v>3612</v>
      </c>
      <c r="E14" s="6">
        <v>52800</v>
      </c>
      <c r="F14" s="6">
        <v>44800</v>
      </c>
      <c r="G14" s="6">
        <v>45400</v>
      </c>
      <c r="H14" s="7">
        <v>1.013</v>
      </c>
    </row>
    <row r="15" spans="4:8" ht="12">
      <c r="D15" s="1">
        <v>3639</v>
      </c>
      <c r="E15" s="6">
        <v>6000</v>
      </c>
      <c r="F15" s="6">
        <v>10000</v>
      </c>
      <c r="G15" s="6">
        <v>10500</v>
      </c>
      <c r="H15" s="7">
        <v>1.05</v>
      </c>
    </row>
    <row r="16" spans="4:8" ht="12">
      <c r="D16" s="1">
        <v>3722</v>
      </c>
      <c r="E16" s="6">
        <v>10000</v>
      </c>
      <c r="F16" s="6">
        <v>19000</v>
      </c>
      <c r="G16" s="6">
        <v>19214</v>
      </c>
      <c r="H16" s="7">
        <v>1.011</v>
      </c>
    </row>
    <row r="17" spans="4:8" ht="12">
      <c r="D17" s="1">
        <v>6171</v>
      </c>
      <c r="E17" s="6">
        <v>10000</v>
      </c>
      <c r="F17" s="6">
        <v>10267</v>
      </c>
      <c r="G17" s="6">
        <v>10267</v>
      </c>
      <c r="H17" s="7">
        <v>1</v>
      </c>
    </row>
    <row r="18" spans="5:8" ht="12" hidden="1">
      <c r="E18" s="6"/>
      <c r="F18" s="6"/>
      <c r="G18" s="6"/>
      <c r="H18" s="7"/>
    </row>
    <row r="19" spans="5:8" ht="12" hidden="1">
      <c r="E19" s="6"/>
      <c r="F19" s="6"/>
      <c r="G19" s="6"/>
      <c r="H19" s="7"/>
    </row>
    <row r="20" spans="4:8" ht="12">
      <c r="D20" s="1">
        <v>6310</v>
      </c>
      <c r="E20" s="6"/>
      <c r="F20" s="6">
        <v>7000</v>
      </c>
      <c r="G20" s="6">
        <v>8013.29</v>
      </c>
      <c r="H20" s="7">
        <v>1.145</v>
      </c>
    </row>
    <row r="21" spans="2:8" ht="12">
      <c r="B21" s="1" t="s">
        <v>9</v>
      </c>
      <c r="E21" s="6">
        <f>SUM(E13:E20)</f>
        <v>82800</v>
      </c>
      <c r="F21" s="6">
        <f>SUM(F13:F20)</f>
        <v>93067</v>
      </c>
      <c r="G21" s="6">
        <f>SUM(G13:G20)</f>
        <v>95494.29</v>
      </c>
      <c r="H21" s="7">
        <v>1.029</v>
      </c>
    </row>
    <row r="22" spans="5:8" ht="12" hidden="1">
      <c r="E22" s="6"/>
      <c r="F22" s="6"/>
      <c r="G22" s="6"/>
      <c r="H22" s="7"/>
    </row>
    <row r="23" spans="1:8" ht="12">
      <c r="A23" s="1" t="s">
        <v>10</v>
      </c>
      <c r="B23" s="1" t="s">
        <v>11</v>
      </c>
      <c r="D23" s="1">
        <v>6171</v>
      </c>
      <c r="E23" s="6"/>
      <c r="F23" s="6">
        <v>8027</v>
      </c>
      <c r="G23" s="6">
        <v>8027</v>
      </c>
      <c r="H23" s="7">
        <v>1</v>
      </c>
    </row>
    <row r="24" spans="1:8" ht="12">
      <c r="A24" s="1" t="s">
        <v>12</v>
      </c>
      <c r="B24" s="1" t="s">
        <v>13</v>
      </c>
      <c r="D24" s="1">
        <v>4111</v>
      </c>
      <c r="E24" s="6"/>
      <c r="F24" s="6">
        <v>18966</v>
      </c>
      <c r="G24" s="6">
        <v>18966</v>
      </c>
      <c r="H24" s="7">
        <v>1</v>
      </c>
    </row>
    <row r="25" spans="4:8" ht="12">
      <c r="D25" s="1">
        <v>4112</v>
      </c>
      <c r="E25" s="6">
        <v>5330</v>
      </c>
      <c r="F25" s="6">
        <v>63900</v>
      </c>
      <c r="G25" s="6">
        <v>63900</v>
      </c>
      <c r="H25" s="7">
        <v>1</v>
      </c>
    </row>
    <row r="26" spans="2:8" ht="12.75" thickBot="1">
      <c r="B26" s="1" t="s">
        <v>14</v>
      </c>
      <c r="E26" s="6">
        <f>SUM(E25)</f>
        <v>5330</v>
      </c>
      <c r="F26" s="6">
        <f>SUM(F24:F25)</f>
        <v>82866</v>
      </c>
      <c r="G26" s="6">
        <f>SUM(G24:G25)</f>
        <v>82866</v>
      </c>
      <c r="H26" s="7">
        <v>1</v>
      </c>
    </row>
    <row r="27" spans="2:8" ht="12.75" hidden="1" thickBot="1">
      <c r="B27" s="8"/>
      <c r="C27" s="8"/>
      <c r="D27" s="8"/>
      <c r="E27" s="9"/>
      <c r="F27" s="9"/>
      <c r="G27" s="9"/>
      <c r="H27" s="10"/>
    </row>
    <row r="28" spans="5:8" ht="12.75" hidden="1" thickBot="1">
      <c r="E28" s="6"/>
      <c r="F28" s="6"/>
      <c r="G28" s="6"/>
      <c r="H28" s="7"/>
    </row>
    <row r="29" spans="2:8" ht="12">
      <c r="B29" s="11" t="s">
        <v>15</v>
      </c>
      <c r="C29" s="11"/>
      <c r="D29" s="8"/>
      <c r="E29" s="12">
        <f>SUM(E10+E21+E26)</f>
        <v>725430</v>
      </c>
      <c r="F29" s="12">
        <f>SUM(F10+F21+F23+F26)</f>
        <v>978290</v>
      </c>
      <c r="G29" s="12">
        <f>SUM(G10+G21+G23+G26)</f>
        <v>996861.63</v>
      </c>
      <c r="H29" s="13">
        <v>1.019</v>
      </c>
    </row>
    <row r="30" spans="7:8" ht="12" hidden="1">
      <c r="G30" s="6"/>
      <c r="H30" s="7"/>
    </row>
    <row r="31" ht="12" hidden="1">
      <c r="G31" s="6"/>
    </row>
    <row r="32" ht="12">
      <c r="G32" s="6" t="s">
        <v>16</v>
      </c>
    </row>
    <row r="33" spans="1:8" ht="12">
      <c r="A33" s="1" t="s">
        <v>5</v>
      </c>
      <c r="B33" s="1" t="s">
        <v>17</v>
      </c>
      <c r="E33" s="6"/>
      <c r="F33" s="6"/>
      <c r="G33" s="6"/>
      <c r="H33" s="14"/>
    </row>
    <row r="34" spans="4:8" ht="12">
      <c r="D34" s="1">
        <v>1031</v>
      </c>
      <c r="E34" s="6">
        <v>2000</v>
      </c>
      <c r="F34" s="6">
        <v>15500</v>
      </c>
      <c r="G34" s="6">
        <v>15067</v>
      </c>
      <c r="H34" s="7">
        <v>0.972</v>
      </c>
    </row>
    <row r="35" spans="4:8" ht="12">
      <c r="D35" s="1">
        <v>2341</v>
      </c>
      <c r="E35" s="6">
        <v>3000</v>
      </c>
      <c r="F35" s="6">
        <v>0</v>
      </c>
      <c r="G35" s="6">
        <v>0</v>
      </c>
      <c r="H35" s="7">
        <v>0</v>
      </c>
    </row>
    <row r="36" spans="4:8" ht="12">
      <c r="D36" s="1">
        <v>3111</v>
      </c>
      <c r="E36" s="6">
        <v>7000</v>
      </c>
      <c r="F36" s="6">
        <v>10500</v>
      </c>
      <c r="G36" s="6">
        <v>10476</v>
      </c>
      <c r="H36" s="7">
        <v>0.998</v>
      </c>
    </row>
    <row r="37" spans="4:8" ht="12">
      <c r="D37" s="1">
        <v>3113</v>
      </c>
      <c r="E37" s="6">
        <v>65000</v>
      </c>
      <c r="F37" s="6">
        <v>31000</v>
      </c>
      <c r="G37" s="6">
        <v>30954</v>
      </c>
      <c r="H37" s="7">
        <v>0.999</v>
      </c>
    </row>
    <row r="38" spans="4:8" ht="12">
      <c r="D38" s="1">
        <v>3612</v>
      </c>
      <c r="E38" s="6">
        <v>75000</v>
      </c>
      <c r="F38" s="6">
        <v>37260</v>
      </c>
      <c r="G38" s="6">
        <v>36067</v>
      </c>
      <c r="H38" s="7">
        <v>0.968</v>
      </c>
    </row>
    <row r="39" spans="4:8" ht="12">
      <c r="D39" s="1">
        <v>3631</v>
      </c>
      <c r="E39" s="6">
        <v>22000</v>
      </c>
      <c r="F39" s="6">
        <v>25300</v>
      </c>
      <c r="G39" s="6">
        <v>23205.99</v>
      </c>
      <c r="H39" s="7">
        <v>0.931</v>
      </c>
    </row>
    <row r="40" spans="4:8" ht="12">
      <c r="D40" s="1">
        <v>3632</v>
      </c>
      <c r="E40" s="6"/>
      <c r="F40" s="6">
        <v>21600</v>
      </c>
      <c r="G40" s="6">
        <v>21562</v>
      </c>
      <c r="H40" s="7">
        <v>0.998</v>
      </c>
    </row>
    <row r="41" spans="4:8" ht="12">
      <c r="D41" s="1">
        <v>3722</v>
      </c>
      <c r="E41" s="6">
        <v>108000</v>
      </c>
      <c r="F41" s="6">
        <v>80000</v>
      </c>
      <c r="G41" s="6">
        <v>78852</v>
      </c>
      <c r="H41" s="7">
        <v>0.986</v>
      </c>
    </row>
    <row r="42" spans="4:8" ht="12">
      <c r="D42" s="1">
        <v>3745</v>
      </c>
      <c r="E42" s="6">
        <v>75000</v>
      </c>
      <c r="F42" s="6">
        <v>47200</v>
      </c>
      <c r="G42" s="6">
        <v>45977</v>
      </c>
      <c r="H42" s="7">
        <v>0.974</v>
      </c>
    </row>
    <row r="43" spans="4:8" ht="12">
      <c r="D43" s="1">
        <v>6112</v>
      </c>
      <c r="E43" s="6">
        <v>84000</v>
      </c>
      <c r="F43" s="6">
        <v>84000</v>
      </c>
      <c r="G43" s="6">
        <v>82749</v>
      </c>
      <c r="H43" s="7">
        <v>0.985</v>
      </c>
    </row>
    <row r="44" spans="4:8" ht="12">
      <c r="D44" s="1">
        <v>6114</v>
      </c>
      <c r="E44" s="6"/>
      <c r="F44" s="6">
        <v>8908</v>
      </c>
      <c r="G44" s="6">
        <v>8908</v>
      </c>
      <c r="H44" s="7">
        <v>1</v>
      </c>
    </row>
    <row r="45" spans="4:8" ht="12">
      <c r="D45" s="1">
        <v>6115</v>
      </c>
      <c r="E45" s="6"/>
      <c r="F45" s="6">
        <v>8682</v>
      </c>
      <c r="G45" s="6">
        <v>8682</v>
      </c>
      <c r="H45" s="7">
        <v>1</v>
      </c>
    </row>
    <row r="46" spans="4:8" ht="12">
      <c r="D46" s="1">
        <v>6171</v>
      </c>
      <c r="E46" s="6">
        <v>204000</v>
      </c>
      <c r="F46" s="6">
        <v>317406</v>
      </c>
      <c r="G46" s="6">
        <v>312988.89</v>
      </c>
      <c r="H46" s="7">
        <v>0.992</v>
      </c>
    </row>
    <row r="47" spans="4:8" ht="12">
      <c r="D47" s="1">
        <v>6310</v>
      </c>
      <c r="E47" s="6">
        <v>30000</v>
      </c>
      <c r="F47" s="6">
        <v>10000</v>
      </c>
      <c r="G47" s="6">
        <v>8469</v>
      </c>
      <c r="H47" s="7">
        <v>0.847</v>
      </c>
    </row>
    <row r="48" spans="5:8" ht="12" hidden="1">
      <c r="E48" s="6"/>
      <c r="F48" s="6"/>
      <c r="G48" s="6"/>
      <c r="H48" s="14"/>
    </row>
    <row r="49" spans="2:8" ht="12">
      <c r="B49" s="1" t="s">
        <v>18</v>
      </c>
      <c r="E49" s="6">
        <f>SUM(E34:E47)</f>
        <v>675000</v>
      </c>
      <c r="F49" s="6">
        <f>SUM(F34:F48)</f>
        <v>697356</v>
      </c>
      <c r="G49" s="6">
        <f>SUM(G34:G47)</f>
        <v>683957.88</v>
      </c>
      <c r="H49" s="7">
        <v>0.996</v>
      </c>
    </row>
    <row r="50" spans="2:8" ht="12.75" thickBot="1">
      <c r="B50" s="1" t="s">
        <v>19</v>
      </c>
      <c r="D50" s="1">
        <v>6171</v>
      </c>
      <c r="E50" s="6">
        <v>205000</v>
      </c>
      <c r="F50" s="6">
        <v>399000</v>
      </c>
      <c r="G50" s="6">
        <v>398000</v>
      </c>
      <c r="H50" s="7">
        <v>0.99</v>
      </c>
    </row>
    <row r="51" spans="2:8" ht="12">
      <c r="B51" s="11" t="s">
        <v>20</v>
      </c>
      <c r="C51" s="11"/>
      <c r="D51" s="8"/>
      <c r="E51" s="12">
        <f>SUM(E49:E50)</f>
        <v>880000</v>
      </c>
      <c r="F51" s="12">
        <f>SUM(F49:F50)</f>
        <v>1096356</v>
      </c>
      <c r="G51" s="12">
        <f>SUM(G49:G50)</f>
        <v>1081957.88</v>
      </c>
      <c r="H51" s="13">
        <v>0.987</v>
      </c>
    </row>
    <row r="53" spans="2:8" ht="12">
      <c r="B53" s="1" t="s">
        <v>21</v>
      </c>
      <c r="H53" s="15"/>
    </row>
    <row r="54" spans="2:6" ht="12">
      <c r="B54" s="1" t="s">
        <v>22</v>
      </c>
      <c r="F54" s="16"/>
    </row>
    <row r="55" spans="2:6" ht="12">
      <c r="B55" s="1" t="s">
        <v>23</v>
      </c>
      <c r="D55" s="17"/>
      <c r="F55" s="16"/>
    </row>
    <row r="56" ht="12">
      <c r="B56" s="1" t="s">
        <v>24</v>
      </c>
    </row>
    <row r="57" spans="2:8" ht="12">
      <c r="B57" s="1" t="s">
        <v>25</v>
      </c>
      <c r="H57" s="18"/>
    </row>
    <row r="58" ht="12">
      <c r="B58" s="1" t="s">
        <v>26</v>
      </c>
    </row>
    <row r="59" ht="12">
      <c r="B59" s="1" t="s">
        <v>27</v>
      </c>
    </row>
    <row r="60" ht="12">
      <c r="B60" s="1" t="s">
        <v>28</v>
      </c>
    </row>
    <row r="61" ht="12">
      <c r="B61" s="1" t="s">
        <v>29</v>
      </c>
    </row>
    <row r="62" ht="12">
      <c r="B62" s="1" t="s">
        <v>30</v>
      </c>
    </row>
    <row r="63" ht="12">
      <c r="B63" s="1" t="s">
        <v>31</v>
      </c>
    </row>
    <row r="65" ht="12">
      <c r="B65" s="1" t="s">
        <v>32</v>
      </c>
    </row>
    <row r="66" ht="12">
      <c r="B66" s="1" t="s">
        <v>33</v>
      </c>
    </row>
    <row r="67" ht="12">
      <c r="B67" s="19" t="s">
        <v>34</v>
      </c>
    </row>
    <row r="68" ht="12">
      <c r="B68" s="19"/>
    </row>
    <row r="69" ht="12" hidden="1"/>
    <row r="70" ht="12" hidden="1"/>
    <row r="71" spans="2:7" ht="12">
      <c r="B71" s="1" t="s">
        <v>35</v>
      </c>
      <c r="F71" s="1" t="s">
        <v>36</v>
      </c>
      <c r="G71" s="20"/>
    </row>
    <row r="72" ht="12">
      <c r="B72" s="1" t="s">
        <v>37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BEZNO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2011-06-15T14:14:05Z</dcterms:created>
  <dcterms:modified xsi:type="dcterms:W3CDTF">2011-06-15T14:15:52Z</dcterms:modified>
  <cp:category/>
  <cp:version/>
  <cp:contentType/>
  <cp:contentStatus/>
</cp:coreProperties>
</file>